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0">Conciliacion_Eg!$A$1:$D$40</definedName>
    <definedName name="_xlnm.Print_Area" localSheetId="9">Conciliacion_Ig!$A$1:$D$26</definedName>
    <definedName name="_xlnm.Print_Area" localSheetId="3">EA!$A$1:$E$223</definedName>
    <definedName name="_xlnm.Print_Area" localSheetId="7">EFE!$A$1:$E$85</definedName>
    <definedName name="_xlnm.Print_Area" localSheetId="1">ESF!$A$1:$I$146</definedName>
    <definedName name="_xlnm.Print_Area" localSheetId="11">Memoria!$A$1:$J$52</definedName>
    <definedName name="_xlnm.Print_Area" localSheetId="0">'Notas a los Edos Financieros'!$A$1:$E$44</definedName>
    <definedName name="_xlnm.Print_Area" localSheetId="5">VHP!$A$1:$E$33</definedName>
  </definedNames>
  <calcPr calcId="162913"/>
</workbook>
</file>

<file path=xl/calcChain.xml><?xml version="1.0" encoding="utf-8"?>
<calcChain xmlns="http://schemas.openxmlformats.org/spreadsheetml/2006/main">
  <c r="D7" i="64" l="1"/>
  <c r="D35" i="64" s="1"/>
  <c r="D26" i="64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2" i="65"/>
  <c r="A1" i="65"/>
  <c r="A3" i="64"/>
  <c r="A1" i="64"/>
  <c r="A3" i="63"/>
  <c r="A1" i="63"/>
  <c r="D15" i="63"/>
  <c r="D8" i="63"/>
  <c r="D21" i="63" s="1"/>
  <c r="A3" i="59"/>
  <c r="A3" i="60" s="1"/>
  <c r="A2" i="59"/>
  <c r="A1" i="59"/>
  <c r="A1" i="60" s="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2"/>
  <c r="E2" i="61" l="1"/>
  <c r="A1" i="62"/>
  <c r="A3" i="61"/>
  <c r="E1" i="61"/>
  <c r="A1" i="61"/>
  <c r="E3" i="61"/>
</calcChain>
</file>

<file path=xl/sharedStrings.xml><?xml version="1.0" encoding="utf-8"?>
<sst xmlns="http://schemas.openxmlformats.org/spreadsheetml/2006/main" count="896" uniqueCount="633">
  <si>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</si>
  <si>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</si>
  <si>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</si>
  <si>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</si>
  <si>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</si>
  <si>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</si>
  <si>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</si>
  <si>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</si>
  <si>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</si>
  <si>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</si>
  <si>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</si>
  <si>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</si>
  <si>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</si>
  <si>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</si>
  <si>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</si>
  <si>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</si>
  <si>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</si>
  <si>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</si>
  <si>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</si>
  <si>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</si>
  <si>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</si>
  <si>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</si>
  <si>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</si>
  <si>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</si>
  <si>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</si>
  <si>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</si>
  <si>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</si>
  <si>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</si>
  <si>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</si>
  <si>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</si>
  <si>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</si>
  <si>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</si>
  <si>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</si>
  <si>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</si>
  <si>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</si>
  <si>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</si>
  <si>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</si>
  <si>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</si>
  <si>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</si>
  <si>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</si>
  <si>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</si>
  <si>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</si>
  <si>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</si>
  <si>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</si>
  <si>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</si>
  <si>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</si>
  <si>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</si>
  <si>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</si>
  <si>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</si>
  <si>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</si>
  <si>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</si>
  <si>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</si>
  <si>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</si>
  <si>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</si>
  <si>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</si>
  <si>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</si>
  <si>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</si>
  <si>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</si>
  <si>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</si>
  <si>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</si>
  <si>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</si>
  <si>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</si>
  <si>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</si>
  <si>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</si>
  <si>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</si>
  <si>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</si>
  <si>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</si>
  <si>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</si>
  <si>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</si>
  <si>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</si>
  <si>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</si>
  <si>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</si>
  <si>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</si>
  <si>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</si>
  <si>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</si>
  <si>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</si>
  <si>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</si>
  <si>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</si>
  <si>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</si>
  <si>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</si>
  <si>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</si>
  <si>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</si>
  <si>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</si>
  <si>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</si>
  <si>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</si>
  <si>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</si>
  <si>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</si>
  <si>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</si>
  <si>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</si>
  <si>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</si>
  <si>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</si>
  <si>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</si>
  <si>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</si>
  <si>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</si>
  <si>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</si>
  <si>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</si>
  <si>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</si>
  <si>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</si>
  <si>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</si>
  <si>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</si>
  <si>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</si>
  <si>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</si>
  <si>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</si>
  <si>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</si>
  <si>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</si>
  <si>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</si>
  <si>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</si>
  <si>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</si>
  <si>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</si>
  <si>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</si>
  <si>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</si>
  <si>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</si>
  <si>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</si>
  <si>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</si>
  <si>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</si>
  <si>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</si>
  <si>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</si>
  <si>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</si>
  <si>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</si>
  <si>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</si>
  <si>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</si>
  <si>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</si>
  <si>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</si>
  <si>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</si>
  <si>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</si>
  <si>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</si>
  <si>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</si>
  <si>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</si>
  <si>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</si>
  <si>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</si>
  <si>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</si>
  <si>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</si>
  <si>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</si>
  <si>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</si>
  <si>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</si>
  <si>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</si>
  <si>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</si>
  <si>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</si>
  <si>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</si>
  <si>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</si>
  <si>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</si>
  <si>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</si>
  <si>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</si>
  <si>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</si>
  <si>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</si>
  <si>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</si>
  <si>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</si>
  <si>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</si>
  <si>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</si>
  <si>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</si>
  <si>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</si>
  <si>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</si>
  <si>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</si>
  <si>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</si>
  <si>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</si>
  <si>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</si>
  <si>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</si>
  <si>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</si>
  <si>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</si>
  <si>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</si>
  <si>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</si>
  <si>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</si>
  <si>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</si>
  <si>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</si>
  <si>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</si>
  <si>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</si>
  <si>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</si>
  <si>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</si>
  <si>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</si>
  <si>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</si>
  <si>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</si>
  <si>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</si>
  <si>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</si>
  <si>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</si>
  <si>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</si>
  <si>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</si>
  <si>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</si>
  <si>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</si>
  <si>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</si>
  <si>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</si>
  <si>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</si>
  <si>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</si>
  <si>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</si>
  <si>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</si>
  <si>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</si>
  <si>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</si>
  <si>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</si>
  <si>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</si>
  <si>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</si>
  <si>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</si>
  <si>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</si>
  <si>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</si>
  <si>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</si>
  <si>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</si>
  <si>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</si>
  <si>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</si>
  <si>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</si>
  <si>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</si>
  <si>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</si>
  <si>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</si>
  <si>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</si>
  <si>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</si>
  <si>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</si>
  <si>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</si>
  <si>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</si>
  <si>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</si>
  <si>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</si>
  <si>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</si>
  <si>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</si>
  <si>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</si>
  <si>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</si>
  <si>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</si>
  <si>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</si>
  <si>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</si>
  <si>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</si>
  <si>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</si>
  <si>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</si>
  <si>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</si>
  <si>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</si>
  <si>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</si>
  <si>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</si>
  <si>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</si>
  <si>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</si>
  <si>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</si>
  <si>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</si>
  <si>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</si>
  <si>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</si>
  <si>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</si>
  <si>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</si>
  <si>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</si>
  <si>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</si>
  <si>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</si>
  <si>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</si>
  <si>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</si>
  <si>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</si>
  <si>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</si>
  <si>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</si>
  <si>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</si>
  <si>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</si>
  <si>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</si>
  <si>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</si>
  <si>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</si>
  <si>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</si>
  <si>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</si>
  <si>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</si>
  <si>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</si>
  <si>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</si>
  <si>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</si>
  <si>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</si>
  <si>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</si>
  <si>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</si>
  <si>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</si>
  <si>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</si>
  <si>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</si>
  <si>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</si>
  <si>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</si>
  <si>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</si>
  <si>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</si>
  <si>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</si>
  <si>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</si>
  <si>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</si>
  <si>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</si>
  <si>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</si>
  <si>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</si>
  <si>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</si>
  <si>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</si>
  <si>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</si>
  <si>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</si>
  <si>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</si>
  <si>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</si>
  <si>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</si>
  <si>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</si>
  <si>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</si>
  <si>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</si>
  <si>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</si>
  <si>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</si>
  <si>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</si>
  <si>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</si>
  <si>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</si>
  <si>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</si>
  <si>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</si>
  <si>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</si>
  <si>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</si>
  <si>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</si>
  <si>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</si>
  <si>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</si>
  <si>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</si>
  <si>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</si>
  <si>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</si>
  <si>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</si>
  <si>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</si>
  <si>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</si>
  <si>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</si>
  <si>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</si>
  <si>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</si>
  <si>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</si>
  <si>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</si>
  <si>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</si>
  <si>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</si>
  <si>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</si>
  <si>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</si>
  <si>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</si>
  <si>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</si>
  <si>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</si>
  <si>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</si>
  <si>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</si>
  <si>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</si>
  <si>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</si>
  <si>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</si>
  <si>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</si>
  <si>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</si>
  <si>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</si>
  <si>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</si>
  <si>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</si>
  <si>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</si>
  <si>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</si>
  <si>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</si>
  <si>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</si>
  <si>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</si>
  <si>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</si>
  <si>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</si>
  <si>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</si>
  <si>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</si>
  <si>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</si>
  <si>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</si>
  <si>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</si>
  <si>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</si>
  <si>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</si>
  <si>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</si>
  <si>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</si>
  <si>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</si>
  <si>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</si>
  <si>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</si>
  <si>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</si>
  <si>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</si>
  <si>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</si>
  <si>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</si>
  <si>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</si>
  <si>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</si>
  <si>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</si>
  <si>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</si>
  <si>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</si>
  <si>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</si>
  <si>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</si>
  <si>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</si>
  <si>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</si>
  <si>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</si>
  <si>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</si>
  <si>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</si>
  <si>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</si>
  <si>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</si>
  <si>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</si>
  <si>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</si>
  <si>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</si>
  <si>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</si>
  <si>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</si>
  <si>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</si>
  <si>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</si>
  <si>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</si>
  <si>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</si>
  <si>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</si>
  <si>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</si>
  <si>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</si>
  <si>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</si>
  <si>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</si>
  <si>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</si>
  <si>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</si>
  <si>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</si>
  <si>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</si>
  <si>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</si>
  <si>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</si>
  <si>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</si>
  <si>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</si>
  <si>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</si>
  <si>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</si>
  <si>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</si>
  <si>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</si>
  <si>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</si>
  <si>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</si>
  <si>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</si>
  <si>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</si>
  <si>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</si>
  <si>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</si>
  <si>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</si>
  <si>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</si>
  <si>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</si>
  <si>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</si>
  <si>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</si>
  <si>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</si>
  <si>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</si>
  <si>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</si>
  <si>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</si>
  <si>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</si>
  <si>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</si>
  <si>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</si>
  <si>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</si>
  <si>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</si>
  <si>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</si>
  <si>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</si>
  <si>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</si>
  <si>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</si>
  <si>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</si>
  <si>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</si>
  <si>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</si>
  <si>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</si>
  <si>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</si>
  <si>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</si>
  <si>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</si>
  <si>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</si>
  <si>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</si>
  <si>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</si>
  <si>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</si>
  <si>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</si>
  <si>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</si>
  <si>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</si>
  <si>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</si>
  <si>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</si>
  <si>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</si>
  <si>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</si>
  <si>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</si>
  <si>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</si>
  <si>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</si>
  <si>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</si>
  <si>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</si>
  <si>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</si>
  <si>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</si>
  <si>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</si>
  <si>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</si>
  <si>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</si>
  <si>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</si>
  <si>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</si>
  <si>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</si>
  <si>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</si>
  <si>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</si>
  <si>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</si>
  <si>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</si>
  <si>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</si>
  <si>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</si>
  <si>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</si>
  <si>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</si>
  <si>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</si>
  <si>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</si>
  <si>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</si>
  <si>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</si>
  <si>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</si>
  <si>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</si>
  <si>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</si>
  <si>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</si>
  <si>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</si>
  <si>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</si>
  <si>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</si>
  <si>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</si>
  <si>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</si>
  <si>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</si>
  <si>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</si>
  <si>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</si>
  <si>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</si>
  <si>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</si>
  <si>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</si>
  <si>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</si>
  <si>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</si>
  <si>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</si>
  <si>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</si>
  <si>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</si>
  <si>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</si>
  <si>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</si>
  <si>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</si>
  <si>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</si>
  <si>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</si>
  <si>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</si>
  <si>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</si>
  <si>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</si>
  <si>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</si>
  <si>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</si>
  <si>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</si>
  <si>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</si>
  <si>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</si>
  <si>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</si>
  <si>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</si>
  <si>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</si>
  <si>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</si>
  <si>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</si>
  <si>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</si>
  <si>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</si>
  <si>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</si>
  <si>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</si>
  <si>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</si>
  <si>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</si>
  <si>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</si>
  <si>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</si>
  <si>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</si>
  <si>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</si>
  <si>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</si>
  <si>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</si>
  <si>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</si>
  <si>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</si>
  <si>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</si>
  <si>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</si>
  <si>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</si>
  <si>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</si>
  <si>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</si>
  <si>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</si>
  <si>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</si>
  <si>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</si>
  <si>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</si>
  <si>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</si>
  <si>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</si>
  <si>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</si>
  <si>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</si>
  <si>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</si>
  <si>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</si>
  <si>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</si>
  <si>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</si>
  <si>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</si>
  <si>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</si>
  <si>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</si>
  <si>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</si>
  <si>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</si>
  <si>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</si>
  <si>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</si>
  <si>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</si>
  <si>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</si>
  <si>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</si>
  <si>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</si>
  <si>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</si>
  <si>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</si>
  <si>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</si>
  <si>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</si>
  <si>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</si>
  <si>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</si>
  <si>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</si>
  <si>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</si>
  <si>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</si>
  <si>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</si>
  <si>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</si>
  <si>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</si>
  <si>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</si>
  <si>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</si>
  <si>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</si>
  <si>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</si>
  <si>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</si>
  <si>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</si>
  <si>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</si>
  <si>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</si>
  <si>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</si>
  <si>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</si>
  <si>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</si>
  <si>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</si>
  <si>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</si>
  <si>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</si>
  <si>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</si>
  <si>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</si>
  <si>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</si>
  <si>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</si>
  <si>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</si>
  <si>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</si>
  <si>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</si>
  <si>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</si>
  <si>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</si>
  <si>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</si>
  <si>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</si>
  <si>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</si>
  <si>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</si>
  <si>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</si>
  <si>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</si>
  <si>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</si>
  <si>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</si>
  <si>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</si>
  <si>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</si>
  <si>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</si>
  <si>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</si>
  <si>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</si>
  <si>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</si>
  <si>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</si>
  <si>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</si>
  <si>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</si>
  <si>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</si>
  <si>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</si>
  <si>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</si>
  <si>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</si>
  <si>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</si>
  <si>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</si>
  <si>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</si>
  <si>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</si>
  <si>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</si>
  <si>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</si>
  <si>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</si>
  <si>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</si>
  <si>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</si>
  <si>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</si>
  <si>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</si>
  <si>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</si>
  <si>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</si>
  <si>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</si>
  <si>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</si>
  <si>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</si>
  <si>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</si>
  <si>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</si>
  <si>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</si>
  <si>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</si>
  <si>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</si>
  <si>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</si>
  <si>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</si>
  <si>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</si>
  <si>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</si>
  <si>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</si>
  <si>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</si>
  <si>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</si>
  <si>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</si>
  <si>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</si>
  <si>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</si>
  <si>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</si>
  <si>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</si>
  <si>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</si>
  <si>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</si>
  <si>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</si>
  <si>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</si>
  <si>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</si>
  <si>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</si>
  <si>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</si>
  <si>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</si>
  <si>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</si>
  <si>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</si>
  <si>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</si>
  <si>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</si>
  <si>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</si>
  <si>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PATRONATO DEL PARQUE ECOLOGICO METROPOLITANO DE LEON, GTO.18</t>
  </si>
  <si>
    <t>CORRESPONDIENTE DEL 01 DE ENERO DEL 2018 AL 31 DE DICIEMBRE DEL 2018</t>
  </si>
  <si>
    <t>Bajo protesta de decir verdad declaramos que los Estados Financieros y sus notas, son razonablemente correctos y son responsabilidad del emisor.</t>
  </si>
  <si>
    <t>C.P. Nancy Cristina Padilla Morales</t>
  </si>
  <si>
    <t>Genera la Información</t>
  </si>
  <si>
    <t>Ing. Germán Antonio Enríquez Flores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</si>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</sst>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8"/>
      <color indexed="57"/>
      <name val="Arial"/>
      <family val="2"/>
    </font>
    <font>
      <b/>
      <sz val="8"/>
      <color indexed="9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8" fillId="0" borderId="0"/>
    <xf numFmtId="0" fontId="4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9" fontId="7" fillId="0" borderId="0" applyFont="0" applyFill="0" applyBorder="0" applyAlignment="0" applyProtection="0"/>
  </cellStyleXfs>
  <cellXfs count="241">
    <xf numFmtId="0" fontId="0" fillId="0" borderId="0" xfId="0"/>
    <xf numFmtId="0" fontId="11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8" fillId="0" borderId="0" xfId="0" applyFont="1" applyFill="1" applyBorder="1"/>
    <xf numFmtId="0" fontId="2" fillId="0" borderId="0" xfId="4" applyFont="1" applyFill="1" applyBorder="1"/>
    <xf numFmtId="0" fontId="3" fillId="0" borderId="0" xfId="4" applyFont="1" applyFill="1" applyBorder="1"/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11" fillId="0" borderId="1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8" fillId="0" borderId="3" xfId="8" quotePrefix="1" applyFont="1" applyFill="1" applyBorder="1"/>
    <xf numFmtId="0" fontId="8" fillId="0" borderId="3" xfId="8" applyFont="1" applyFill="1" applyBorder="1"/>
    <xf numFmtId="0" fontId="11" fillId="0" borderId="4" xfId="4" applyFont="1" applyFill="1" applyBorder="1" applyAlignment="1">
      <alignment horizontal="center" vertical="center" wrapText="1"/>
    </xf>
    <xf numFmtId="0" fontId="8" fillId="0" borderId="5" xfId="8" applyFont="1" applyFill="1" applyBorder="1"/>
    <xf numFmtId="0" fontId="11" fillId="0" borderId="6" xfId="4" applyFont="1" applyFill="1" applyBorder="1" applyAlignment="1">
      <alignment horizontal="center" vertical="center" wrapText="1"/>
    </xf>
    <xf numFmtId="0" fontId="8" fillId="0" borderId="2" xfId="8" applyFont="1" applyFill="1" applyBorder="1"/>
    <xf numFmtId="0" fontId="11" fillId="0" borderId="7" xfId="4" applyFont="1" applyFill="1" applyBorder="1" applyAlignment="1">
      <alignment horizontal="left" vertical="center" wrapText="1"/>
    </xf>
    <xf numFmtId="4" fontId="11" fillId="0" borderId="7" xfId="4" applyNumberFormat="1" applyFont="1" applyFill="1" applyBorder="1" applyAlignment="1">
      <alignment horizontal="right" wrapText="1"/>
    </xf>
    <xf numFmtId="0" fontId="11" fillId="0" borderId="0" xfId="4" applyFont="1" applyFill="1" applyBorder="1" applyAlignment="1">
      <alignment horizontal="left" vertical="center" wrapText="1"/>
    </xf>
    <xf numFmtId="4" fontId="11" fillId="0" borderId="0" xfId="4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2" fillId="0" borderId="0" xfId="4" applyFont="1" applyBorder="1" applyAlignment="1">
      <alignment vertical="top"/>
    </xf>
    <xf numFmtId="0" fontId="3" fillId="0" borderId="0" xfId="4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3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4" borderId="0" xfId="4" applyFont="1" applyFill="1" applyBorder="1" applyAlignment="1">
      <alignment horizontal="center" vertical="center" wrapText="1"/>
    </xf>
    <xf numFmtId="0" fontId="1" fillId="0" borderId="0" xfId="4" applyFont="1" applyBorder="1" applyAlignment="1">
      <alignment horizontal="left" vertical="top" wrapText="1" indent="1"/>
    </xf>
    <xf numFmtId="0" fontId="1" fillId="0" borderId="0" xfId="4" applyFont="1" applyFill="1" applyBorder="1" applyAlignment="1">
      <alignment horizontal="left" vertical="top" wrapText="1" indent="1"/>
    </xf>
    <xf numFmtId="0" fontId="11" fillId="4" borderId="0" xfId="0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top" indent="1"/>
    </xf>
    <xf numFmtId="0" fontId="1" fillId="0" borderId="0" xfId="4" applyFont="1" applyFill="1" applyBorder="1" applyAlignment="1">
      <alignment horizontal="left" vertical="top" indent="1"/>
    </xf>
    <xf numFmtId="0" fontId="3" fillId="0" borderId="0" xfId="4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4" applyFont="1" applyBorder="1" applyAlignment="1">
      <alignment horizontal="left" vertical="top" indent="1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4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4" applyFont="1" applyBorder="1" applyAlignment="1">
      <alignment horizontal="left" vertical="top" wrapText="1" indent="1"/>
    </xf>
    <xf numFmtId="0" fontId="13" fillId="0" borderId="0" xfId="6" applyFont="1" applyAlignment="1">
      <alignment vertical="center"/>
    </xf>
    <xf numFmtId="0" fontId="13" fillId="0" borderId="0" xfId="6" applyFont="1"/>
    <xf numFmtId="0" fontId="13" fillId="0" borderId="0" xfId="6" applyFont="1" applyAlignment="1">
      <alignment horizontal="center" vertical="center"/>
    </xf>
    <xf numFmtId="0" fontId="13" fillId="0" borderId="0" xfId="5" applyFont="1"/>
    <xf numFmtId="0" fontId="13" fillId="0" borderId="0" xfId="5" applyFont="1" applyAlignment="1">
      <alignment vertical="center"/>
    </xf>
    <xf numFmtId="0" fontId="8" fillId="0" borderId="0" xfId="7" applyFont="1" applyBorder="1" applyAlignment="1">
      <alignment vertical="center"/>
    </xf>
    <xf numFmtId="0" fontId="8" fillId="0" borderId="0" xfId="7" applyFont="1" applyFill="1"/>
    <xf numFmtId="0" fontId="8" fillId="0" borderId="0" xfId="7" applyFont="1"/>
    <xf numFmtId="0" fontId="11" fillId="0" borderId="0" xfId="7" applyFont="1" applyBorder="1"/>
    <xf numFmtId="0" fontId="2" fillId="0" borderId="11" xfId="7" applyFont="1" applyFill="1" applyBorder="1" applyAlignment="1" applyProtection="1">
      <alignment horizontal="center" vertical="center" wrapText="1"/>
      <protection locked="0"/>
    </xf>
    <xf numFmtId="0" fontId="2" fillId="0" borderId="12" xfId="7" applyFont="1" applyFill="1" applyBorder="1" applyAlignment="1" applyProtection="1">
      <alignment horizontal="center" vertical="center" wrapText="1"/>
      <protection locked="0"/>
    </xf>
    <xf numFmtId="0" fontId="12" fillId="3" borderId="3" xfId="7" applyFont="1" applyFill="1" applyBorder="1" applyAlignment="1">
      <alignment vertical="center"/>
    </xf>
    <xf numFmtId="0" fontId="12" fillId="0" borderId="3" xfId="7" applyFont="1" applyFill="1" applyBorder="1" applyAlignment="1">
      <alignment horizontal="right" vertical="center"/>
    </xf>
    <xf numFmtId="4" fontId="11" fillId="3" borderId="3" xfId="7" applyNumberFormat="1" applyFont="1" applyFill="1" applyBorder="1" applyAlignment="1">
      <alignment horizontal="right"/>
    </xf>
    <xf numFmtId="0" fontId="12" fillId="0" borderId="13" xfId="7" applyFont="1" applyFill="1" applyBorder="1" applyAlignment="1">
      <alignment vertical="center"/>
    </xf>
    <xf numFmtId="0" fontId="12" fillId="0" borderId="13" xfId="7" applyFont="1" applyFill="1" applyBorder="1" applyAlignment="1">
      <alignment horizontal="right" vertical="center"/>
    </xf>
    <xf numFmtId="0" fontId="12" fillId="0" borderId="14" xfId="7" applyFont="1" applyFill="1" applyBorder="1" applyAlignment="1">
      <alignment vertical="center"/>
    </xf>
    <xf numFmtId="0" fontId="12" fillId="0" borderId="15" xfId="7" applyFont="1" applyFill="1" applyBorder="1" applyAlignment="1">
      <alignment vertical="center" wrapText="1"/>
    </xf>
    <xf numFmtId="4" fontId="12" fillId="0" borderId="3" xfId="7" applyNumberFormat="1" applyFont="1" applyFill="1" applyBorder="1" applyAlignment="1">
      <alignment horizontal="right" vertical="center" wrapText="1"/>
    </xf>
    <xf numFmtId="4" fontId="8" fillId="0" borderId="3" xfId="7" applyNumberFormat="1" applyFont="1" applyFill="1" applyBorder="1" applyAlignment="1">
      <alignment horizontal="right"/>
    </xf>
    <xf numFmtId="0" fontId="8" fillId="0" borderId="14" xfId="7" applyFont="1" applyBorder="1"/>
    <xf numFmtId="0" fontId="13" fillId="0" borderId="15" xfId="7" applyFont="1" applyFill="1" applyBorder="1" applyAlignment="1">
      <alignment horizontal="left" vertical="center" wrapText="1"/>
    </xf>
    <xf numFmtId="4" fontId="13" fillId="0" borderId="3" xfId="7" applyNumberFormat="1" applyFont="1" applyFill="1" applyBorder="1" applyAlignment="1">
      <alignment horizontal="right" vertical="center" wrapText="1" indent="1"/>
    </xf>
    <xf numFmtId="0" fontId="13" fillId="0" borderId="14" xfId="7" applyFont="1" applyFill="1" applyBorder="1" applyAlignment="1">
      <alignment horizontal="left" vertical="center"/>
    </xf>
    <xf numFmtId="0" fontId="13" fillId="0" borderId="13" xfId="7" applyFont="1" applyFill="1" applyBorder="1" applyAlignment="1">
      <alignment horizontal="left" vertical="center" wrapText="1"/>
    </xf>
    <xf numFmtId="4" fontId="13" fillId="0" borderId="13" xfId="7" applyNumberFormat="1" applyFont="1" applyFill="1" applyBorder="1" applyAlignment="1">
      <alignment horizontal="right" vertical="center" wrapText="1" indent="1"/>
    </xf>
    <xf numFmtId="0" fontId="13" fillId="0" borderId="15" xfId="7" applyFont="1" applyFill="1" applyBorder="1" applyAlignment="1">
      <alignment horizontal="left" vertical="center"/>
    </xf>
    <xf numFmtId="4" fontId="13" fillId="0" borderId="3" xfId="7" applyNumberFormat="1" applyFont="1" applyFill="1" applyBorder="1" applyAlignment="1">
      <alignment horizontal="right" vertical="center" indent="1"/>
    </xf>
    <xf numFmtId="0" fontId="13" fillId="0" borderId="13" xfId="7" applyFont="1" applyFill="1" applyBorder="1" applyAlignment="1">
      <alignment horizontal="left" vertical="center"/>
    </xf>
    <xf numFmtId="4" fontId="13" fillId="0" borderId="18" xfId="7" applyNumberFormat="1" applyFont="1" applyFill="1" applyBorder="1" applyAlignment="1">
      <alignment horizontal="right" vertical="center" indent="1"/>
    </xf>
    <xf numFmtId="0" fontId="8" fillId="0" borderId="0" xfId="7" applyFont="1" applyBorder="1" applyAlignment="1">
      <alignment horizontal="center" vertical="center"/>
    </xf>
    <xf numFmtId="0" fontId="8" fillId="0" borderId="0" xfId="7" applyFont="1" applyFill="1" applyBorder="1"/>
    <xf numFmtId="0" fontId="12" fillId="3" borderId="11" xfId="7" applyFont="1" applyFill="1" applyBorder="1" applyAlignment="1">
      <alignment vertical="center"/>
    </xf>
    <xf numFmtId="0" fontId="12" fillId="3" borderId="14" xfId="7" applyFont="1" applyFill="1" applyBorder="1" applyAlignment="1">
      <alignment vertical="center"/>
    </xf>
    <xf numFmtId="4" fontId="12" fillId="0" borderId="14" xfId="7" applyNumberFormat="1" applyFont="1" applyFill="1" applyBorder="1" applyAlignment="1">
      <alignment horizontal="right" vertical="center"/>
    </xf>
    <xf numFmtId="4" fontId="11" fillId="3" borderId="3" xfId="7" applyNumberFormat="1" applyFont="1" applyFill="1" applyBorder="1"/>
    <xf numFmtId="4" fontId="12" fillId="0" borderId="13" xfId="7" applyNumberFormat="1" applyFont="1" applyFill="1" applyBorder="1" applyAlignment="1">
      <alignment horizontal="right" vertical="center"/>
    </xf>
    <xf numFmtId="0" fontId="12" fillId="0" borderId="15" xfId="7" applyFont="1" applyFill="1" applyBorder="1" applyAlignment="1">
      <alignment vertical="center"/>
    </xf>
    <xf numFmtId="4" fontId="11" fillId="0" borderId="3" xfId="7" applyNumberFormat="1" applyFont="1" applyFill="1" applyBorder="1"/>
    <xf numFmtId="0" fontId="13" fillId="0" borderId="15" xfId="7" applyFont="1" applyFill="1" applyBorder="1" applyAlignment="1">
      <alignment horizontal="left" vertical="center" wrapText="1" indent="1"/>
    </xf>
    <xf numFmtId="0" fontId="13" fillId="0" borderId="15" xfId="7" applyFont="1" applyFill="1" applyBorder="1" applyAlignment="1">
      <alignment horizontal="left" vertical="center" indent="1"/>
    </xf>
    <xf numFmtId="0" fontId="13" fillId="0" borderId="13" xfId="7" applyFont="1" applyFill="1" applyBorder="1" applyAlignment="1">
      <alignment vertical="center"/>
    </xf>
    <xf numFmtId="4" fontId="13" fillId="0" borderId="13" xfId="7" applyNumberFormat="1" applyFont="1" applyFill="1" applyBorder="1" applyAlignment="1">
      <alignment horizontal="right" vertical="center"/>
    </xf>
    <xf numFmtId="4" fontId="12" fillId="0" borderId="3" xfId="7" applyNumberFormat="1" applyFont="1" applyFill="1" applyBorder="1" applyAlignment="1">
      <alignment horizontal="right" vertical="center"/>
    </xf>
    <xf numFmtId="4" fontId="8" fillId="0" borderId="0" xfId="7" applyNumberFormat="1" applyFont="1"/>
    <xf numFmtId="0" fontId="12" fillId="0" borderId="0" xfId="5" applyFont="1"/>
    <xf numFmtId="0" fontId="17" fillId="0" borderId="9" xfId="1" applyFont="1" applyFill="1" applyBorder="1" applyProtection="1">
      <protection locked="0"/>
    </xf>
    <xf numFmtId="0" fontId="1" fillId="0" borderId="0" xfId="7" applyFont="1"/>
    <xf numFmtId="0" fontId="3" fillId="0" borderId="0" xfId="4" applyFont="1" applyAlignment="1" applyProtection="1">
      <alignment vertical="top"/>
    </xf>
    <xf numFmtId="0" fontId="12" fillId="5" borderId="18" xfId="6" applyFont="1" applyFill="1" applyBorder="1" applyAlignment="1">
      <alignment horizontal="right" vertical="center"/>
    </xf>
    <xf numFmtId="0" fontId="2" fillId="5" borderId="18" xfId="6" applyFont="1" applyFill="1" applyBorder="1" applyAlignment="1">
      <alignment horizontal="left" vertical="center"/>
    </xf>
    <xf numFmtId="0" fontId="13" fillId="0" borderId="21" xfId="6" applyFont="1" applyBorder="1" applyAlignment="1">
      <alignment vertical="center"/>
    </xf>
    <xf numFmtId="0" fontId="12" fillId="5" borderId="0" xfId="6" applyFont="1" applyFill="1" applyBorder="1" applyAlignment="1">
      <alignment horizontal="right" vertical="center"/>
    </xf>
    <xf numFmtId="0" fontId="2" fillId="5" borderId="0" xfId="6" applyFont="1" applyFill="1" applyBorder="1" applyAlignment="1">
      <alignment horizontal="left" vertical="center"/>
    </xf>
    <xf numFmtId="0" fontId="13" fillId="0" borderId="22" xfId="6" applyFont="1" applyBorder="1" applyAlignment="1">
      <alignment vertical="center"/>
    </xf>
    <xf numFmtId="0" fontId="15" fillId="6" borderId="17" xfId="6" applyFont="1" applyFill="1" applyBorder="1" applyAlignment="1">
      <alignment horizontal="center" vertical="center"/>
    </xf>
    <xf numFmtId="0" fontId="15" fillId="6" borderId="0" xfId="6" applyFont="1" applyFill="1" applyBorder="1"/>
    <xf numFmtId="0" fontId="13" fillId="0" borderId="22" xfId="6" applyFont="1" applyBorder="1"/>
    <xf numFmtId="0" fontId="13" fillId="0" borderId="17" xfId="6" applyFont="1" applyBorder="1"/>
    <xf numFmtId="0" fontId="13" fillId="0" borderId="0" xfId="6" applyFont="1" applyBorder="1"/>
    <xf numFmtId="0" fontId="15" fillId="6" borderId="17" xfId="6" applyFont="1" applyFill="1" applyBorder="1"/>
    <xf numFmtId="0" fontId="16" fillId="7" borderId="17" xfId="6" applyFont="1" applyFill="1" applyBorder="1"/>
    <xf numFmtId="0" fontId="16" fillId="7" borderId="0" xfId="6" applyFont="1" applyFill="1" applyBorder="1"/>
    <xf numFmtId="0" fontId="13" fillId="0" borderId="17" xfId="6" applyFont="1" applyBorder="1" applyAlignment="1">
      <alignment horizontal="center"/>
    </xf>
    <xf numFmtId="4" fontId="13" fillId="0" borderId="0" xfId="6" applyNumberFormat="1" applyFont="1" applyBorder="1"/>
    <xf numFmtId="0" fontId="15" fillId="6" borderId="22" xfId="6" applyFont="1" applyFill="1" applyBorder="1"/>
    <xf numFmtId="0" fontId="16" fillId="7" borderId="22" xfId="6" applyFont="1" applyFill="1" applyBorder="1"/>
    <xf numFmtId="0" fontId="13" fillId="0" borderId="11" xfId="6" applyFont="1" applyBorder="1"/>
    <xf numFmtId="0" fontId="13" fillId="0" borderId="12" xfId="6" applyFont="1" applyBorder="1"/>
    <xf numFmtId="0" fontId="13" fillId="0" borderId="23" xfId="6" applyFont="1" applyBorder="1"/>
    <xf numFmtId="0" fontId="15" fillId="5" borderId="18" xfId="6" applyFont="1" applyFill="1" applyBorder="1" applyAlignment="1">
      <alignment vertical="center"/>
    </xf>
    <xf numFmtId="0" fontId="15" fillId="5" borderId="21" xfId="6" applyFont="1" applyFill="1" applyBorder="1" applyAlignment="1">
      <alignment horizontal="left" vertical="center"/>
    </xf>
    <xf numFmtId="0" fontId="12" fillId="5" borderId="0" xfId="6" applyFont="1" applyFill="1" applyBorder="1" applyAlignment="1">
      <alignment vertical="center"/>
    </xf>
    <xf numFmtId="0" fontId="15" fillId="5" borderId="22" xfId="6" applyFont="1" applyFill="1" applyBorder="1" applyAlignment="1">
      <alignment vertical="center"/>
    </xf>
    <xf numFmtId="0" fontId="15" fillId="5" borderId="0" xfId="6" applyFont="1" applyFill="1" applyBorder="1" applyAlignment="1">
      <alignment vertical="center"/>
    </xf>
    <xf numFmtId="0" fontId="15" fillId="5" borderId="22" xfId="6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17" fillId="0" borderId="17" xfId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3" fillId="0" borderId="2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2" fillId="5" borderId="21" xfId="6" applyFont="1" applyFill="1" applyBorder="1" applyAlignment="1">
      <alignment horizontal="left" vertical="center"/>
    </xf>
    <xf numFmtId="0" fontId="2" fillId="5" borderId="22" xfId="6" applyFont="1" applyFill="1" applyBorder="1" applyAlignment="1">
      <alignment horizontal="left" vertical="center"/>
    </xf>
    <xf numFmtId="9" fontId="13" fillId="0" borderId="0" xfId="6" applyNumberFormat="1" applyFont="1" applyBorder="1"/>
    <xf numFmtId="0" fontId="13" fillId="0" borderId="11" xfId="6" applyFont="1" applyBorder="1" applyAlignment="1">
      <alignment horizontal="center"/>
    </xf>
    <xf numFmtId="4" fontId="13" fillId="0" borderId="12" xfId="6" applyNumberFormat="1" applyFont="1" applyBorder="1"/>
    <xf numFmtId="9" fontId="13" fillId="0" borderId="12" xfId="6" applyNumberFormat="1" applyFont="1" applyBorder="1"/>
    <xf numFmtId="0" fontId="12" fillId="5" borderId="18" xfId="5" applyFont="1" applyFill="1" applyBorder="1" applyAlignment="1">
      <alignment horizontal="right" vertical="center"/>
    </xf>
    <xf numFmtId="0" fontId="2" fillId="5" borderId="21" xfId="5" applyFont="1" applyFill="1" applyBorder="1" applyAlignment="1">
      <alignment horizontal="left" vertical="center"/>
    </xf>
    <xf numFmtId="0" fontId="12" fillId="5" borderId="0" xfId="5" applyFont="1" applyFill="1" applyBorder="1" applyAlignment="1">
      <alignment horizontal="right" vertical="center"/>
    </xf>
    <xf numFmtId="0" fontId="2" fillId="5" borderId="22" xfId="5" applyFont="1" applyFill="1" applyBorder="1" applyAlignment="1">
      <alignment horizontal="left" vertical="center"/>
    </xf>
    <xf numFmtId="0" fontId="13" fillId="0" borderId="17" xfId="5" applyFont="1" applyBorder="1"/>
    <xf numFmtId="0" fontId="13" fillId="0" borderId="0" xfId="5" applyFont="1" applyBorder="1"/>
    <xf numFmtId="0" fontId="13" fillId="0" borderId="22" xfId="5" applyFont="1" applyBorder="1"/>
    <xf numFmtId="0" fontId="15" fillId="6" borderId="17" xfId="5" applyFont="1" applyFill="1" applyBorder="1" applyAlignment="1">
      <alignment horizontal="center" vertical="center"/>
    </xf>
    <xf numFmtId="0" fontId="15" fillId="6" borderId="0" xfId="5" applyFont="1" applyFill="1" applyBorder="1"/>
    <xf numFmtId="0" fontId="15" fillId="6" borderId="22" xfId="5" applyFont="1" applyFill="1" applyBorder="1"/>
    <xf numFmtId="0" fontId="15" fillId="6" borderId="17" xfId="5" applyFont="1" applyFill="1" applyBorder="1"/>
    <xf numFmtId="0" fontId="16" fillId="7" borderId="17" xfId="5" applyFont="1" applyFill="1" applyBorder="1"/>
    <xf numFmtId="0" fontId="16" fillId="7" borderId="0" xfId="5" applyFont="1" applyFill="1" applyBorder="1"/>
    <xf numFmtId="0" fontId="16" fillId="7" borderId="22" xfId="5" applyFont="1" applyFill="1" applyBorder="1"/>
    <xf numFmtId="0" fontId="13" fillId="0" borderId="17" xfId="5" applyFont="1" applyBorder="1" applyAlignment="1">
      <alignment horizontal="center"/>
    </xf>
    <xf numFmtId="4" fontId="13" fillId="0" borderId="0" xfId="5" applyNumberFormat="1" applyFont="1" applyBorder="1"/>
    <xf numFmtId="0" fontId="1" fillId="0" borderId="0" xfId="5" applyFont="1" applyBorder="1"/>
    <xf numFmtId="0" fontId="13" fillId="0" borderId="11" xfId="5" applyFont="1" applyBorder="1" applyAlignment="1">
      <alignment horizontal="center"/>
    </xf>
    <xf numFmtId="0" fontId="13" fillId="0" borderId="12" xfId="5" applyFont="1" applyBorder="1"/>
    <xf numFmtId="4" fontId="13" fillId="0" borderId="12" xfId="5" applyNumberFormat="1" applyFont="1" applyBorder="1"/>
    <xf numFmtId="0" fontId="13" fillId="0" borderId="23" xfId="5" applyFont="1" applyBorder="1"/>
    <xf numFmtId="0" fontId="2" fillId="0" borderId="23" xfId="7" applyFont="1" applyFill="1" applyBorder="1" applyAlignment="1" applyProtection="1">
      <alignment horizontal="center" vertical="center" wrapText="1"/>
      <protection locked="0"/>
    </xf>
    <xf numFmtId="0" fontId="8" fillId="0" borderId="17" xfId="7" applyFont="1" applyBorder="1"/>
    <xf numFmtId="4" fontId="11" fillId="0" borderId="15" xfId="7" applyNumberFormat="1" applyFont="1" applyFill="1" applyBorder="1" applyAlignment="1">
      <alignment horizontal="right"/>
    </xf>
    <xf numFmtId="4" fontId="13" fillId="0" borderId="5" xfId="7" applyNumberFormat="1" applyFont="1" applyFill="1" applyBorder="1" applyAlignment="1">
      <alignment horizontal="right" vertical="center"/>
    </xf>
    <xf numFmtId="4" fontId="13" fillId="0" borderId="19" xfId="7" applyNumberFormat="1" applyFont="1" applyFill="1" applyBorder="1" applyAlignment="1">
      <alignment horizontal="right" vertical="center"/>
    </xf>
    <xf numFmtId="4" fontId="13" fillId="0" borderId="23" xfId="7" applyNumberFormat="1" applyFont="1" applyFill="1" applyBorder="1" applyAlignment="1">
      <alignment horizontal="right" vertical="center"/>
    </xf>
    <xf numFmtId="4" fontId="12" fillId="0" borderId="25" xfId="7" applyNumberFormat="1" applyFont="1" applyFill="1" applyBorder="1" applyAlignment="1">
      <alignment horizontal="right" vertical="center"/>
    </xf>
    <xf numFmtId="4" fontId="11" fillId="0" borderId="15" xfId="7" applyNumberFormat="1" applyFont="1" applyFill="1" applyBorder="1"/>
    <xf numFmtId="4" fontId="8" fillId="0" borderId="5" xfId="7" applyNumberFormat="1" applyFont="1" applyFill="1" applyBorder="1"/>
    <xf numFmtId="4" fontId="8" fillId="0" borderId="19" xfId="7" applyNumberFormat="1" applyFont="1" applyFill="1" applyBorder="1"/>
    <xf numFmtId="4" fontId="8" fillId="0" borderId="23" xfId="7" applyNumberFormat="1" applyFont="1" applyFill="1" applyBorder="1"/>
    <xf numFmtId="0" fontId="2" fillId="5" borderId="18" xfId="5" applyFont="1" applyFill="1" applyBorder="1" applyAlignment="1">
      <alignment horizontal="left" vertical="center"/>
    </xf>
    <xf numFmtId="0" fontId="13" fillId="0" borderId="18" xfId="5" applyFont="1" applyBorder="1"/>
    <xf numFmtId="0" fontId="13" fillId="0" borderId="21" xfId="5" applyFont="1" applyBorder="1"/>
    <xf numFmtId="0" fontId="2" fillId="5" borderId="0" xfId="5" applyFont="1" applyFill="1" applyBorder="1" applyAlignment="1">
      <alignment horizontal="left" vertical="center"/>
    </xf>
    <xf numFmtId="0" fontId="12" fillId="0" borderId="17" xfId="5" applyFont="1" applyBorder="1" applyAlignment="1">
      <alignment horizontal="center"/>
    </xf>
    <xf numFmtId="0" fontId="12" fillId="0" borderId="0" xfId="5" applyFont="1" applyBorder="1"/>
    <xf numFmtId="0" fontId="12" fillId="0" borderId="22" xfId="5" applyFont="1" applyBorder="1"/>
    <xf numFmtId="0" fontId="13" fillId="0" borderId="11" xfId="5" applyFont="1" applyBorder="1"/>
    <xf numFmtId="0" fontId="3" fillId="0" borderId="0" xfId="4" applyFont="1" applyAlignment="1" applyProtection="1">
      <alignment horizontal="center" vertical="top" wrapText="1"/>
      <protection locked="0"/>
    </xf>
    <xf numFmtId="4" fontId="3" fillId="0" borderId="0" xfId="4" applyNumberFormat="1" applyFont="1" applyAlignment="1" applyProtection="1">
      <alignment horizontal="center" vertical="top"/>
      <protection locked="0"/>
    </xf>
    <xf numFmtId="0" fontId="15" fillId="5" borderId="16" xfId="6" applyFont="1" applyFill="1" applyBorder="1" applyAlignment="1">
      <alignment horizontal="center" vertical="center"/>
    </xf>
    <xf numFmtId="0" fontId="15" fillId="5" borderId="18" xfId="6" applyFont="1" applyFill="1" applyBorder="1" applyAlignment="1">
      <alignment horizontal="center" vertical="center"/>
    </xf>
    <xf numFmtId="0" fontId="12" fillId="5" borderId="17" xfId="6" applyFont="1" applyFill="1" applyBorder="1" applyAlignment="1">
      <alignment horizontal="center" vertical="center"/>
    </xf>
    <xf numFmtId="0" fontId="12" fillId="5" borderId="0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/>
    </xf>
    <xf numFmtId="4" fontId="3" fillId="0" borderId="0" xfId="4" applyNumberFormat="1" applyFont="1" applyAlignment="1" applyProtection="1">
      <alignment horizontal="center" vertical="top"/>
      <protection locked="0"/>
    </xf>
    <xf numFmtId="0" fontId="2" fillId="5" borderId="16" xfId="6" applyFont="1" applyFill="1" applyBorder="1" applyAlignment="1">
      <alignment horizontal="center" vertical="center"/>
    </xf>
    <xf numFmtId="0" fontId="2" fillId="5" borderId="18" xfId="6" applyFont="1" applyFill="1" applyBorder="1" applyAlignment="1">
      <alignment vertical="center"/>
    </xf>
    <xf numFmtId="0" fontId="2" fillId="5" borderId="17" xfId="6" applyFont="1" applyFill="1" applyBorder="1" applyAlignment="1">
      <alignment horizontal="center" vertical="center"/>
    </xf>
    <xf numFmtId="0" fontId="2" fillId="5" borderId="0" xfId="6" applyFont="1" applyFill="1" applyBorder="1" applyAlignment="1">
      <alignment vertical="center"/>
    </xf>
    <xf numFmtId="0" fontId="12" fillId="5" borderId="16" xfId="6" applyFont="1" applyFill="1" applyBorder="1" applyAlignment="1">
      <alignment horizontal="center" vertical="center"/>
    </xf>
    <xf numFmtId="0" fontId="12" fillId="5" borderId="18" xfId="6" applyFont="1" applyFill="1" applyBorder="1" applyAlignment="1">
      <alignment horizontal="center" vertical="center"/>
    </xf>
    <xf numFmtId="0" fontId="12" fillId="5" borderId="16" xfId="5" applyFont="1" applyFill="1" applyBorder="1" applyAlignment="1">
      <alignment horizontal="center"/>
    </xf>
    <xf numFmtId="0" fontId="12" fillId="5" borderId="18" xfId="5" applyFont="1" applyFill="1" applyBorder="1" applyAlignment="1">
      <alignment horizontal="center"/>
    </xf>
    <xf numFmtId="0" fontId="12" fillId="5" borderId="17" xfId="5" applyFont="1" applyFill="1" applyBorder="1" applyAlignment="1">
      <alignment horizontal="center"/>
    </xf>
    <xf numFmtId="0" fontId="12" fillId="5" borderId="0" xfId="5" applyFont="1" applyFill="1" applyBorder="1" applyAlignment="1">
      <alignment horizontal="center"/>
    </xf>
    <xf numFmtId="0" fontId="12" fillId="5" borderId="16" xfId="5" applyFont="1" applyFill="1" applyBorder="1" applyAlignment="1">
      <alignment horizontal="center" vertical="center"/>
    </xf>
    <xf numFmtId="0" fontId="12" fillId="5" borderId="18" xfId="5" applyFont="1" applyFill="1" applyBorder="1" applyAlignment="1">
      <alignment horizontal="center" vertical="center"/>
    </xf>
    <xf numFmtId="0" fontId="12" fillId="5" borderId="17" xfId="5" applyFont="1" applyFill="1" applyBorder="1" applyAlignment="1">
      <alignment horizontal="center" vertical="center"/>
    </xf>
    <xf numFmtId="0" fontId="12" fillId="5" borderId="0" xfId="5" applyFont="1" applyFill="1" applyBorder="1" applyAlignment="1">
      <alignment horizontal="center" vertical="center"/>
    </xf>
    <xf numFmtId="0" fontId="11" fillId="8" borderId="16" xfId="7" applyFont="1" applyFill="1" applyBorder="1" applyAlignment="1">
      <alignment horizontal="center" vertical="center"/>
    </xf>
    <xf numFmtId="0" fontId="11" fillId="8" borderId="18" xfId="7" applyFont="1" applyFill="1" applyBorder="1" applyAlignment="1">
      <alignment horizontal="center" vertical="center"/>
    </xf>
    <xf numFmtId="0" fontId="11" fillId="8" borderId="21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11" fillId="8" borderId="0" xfId="7" applyFont="1" applyFill="1" applyBorder="1" applyAlignment="1">
      <alignment horizontal="center" vertical="center"/>
    </xf>
    <xf numFmtId="0" fontId="11" fillId="8" borderId="22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/>
    </xf>
    <xf numFmtId="0" fontId="11" fillId="8" borderId="0" xfId="7" applyFont="1" applyFill="1" applyBorder="1" applyAlignment="1">
      <alignment horizontal="center"/>
    </xf>
    <xf numFmtId="0" fontId="11" fillId="8" borderId="22" xfId="7" applyFont="1" applyFill="1" applyBorder="1" applyAlignment="1">
      <alignment horizontal="center"/>
    </xf>
    <xf numFmtId="0" fontId="2" fillId="8" borderId="16" xfId="7" applyFont="1" applyFill="1" applyBorder="1" applyAlignment="1" applyProtection="1">
      <alignment horizontal="center" vertical="center" wrapText="1"/>
      <protection locked="0"/>
    </xf>
    <xf numFmtId="0" fontId="2" fillId="8" borderId="18" xfId="7" applyFont="1" applyFill="1" applyBorder="1" applyAlignment="1" applyProtection="1">
      <alignment horizontal="center" vertical="center" wrapText="1"/>
      <protection locked="0"/>
    </xf>
    <xf numFmtId="0" fontId="2" fillId="8" borderId="21" xfId="7" applyFont="1" applyFill="1" applyBorder="1" applyAlignment="1" applyProtection="1">
      <alignment horizontal="center" vertical="center" wrapText="1"/>
      <protection locked="0"/>
    </xf>
    <xf numFmtId="0" fontId="2" fillId="8" borderId="17" xfId="7" applyFont="1" applyFill="1" applyBorder="1" applyAlignment="1" applyProtection="1">
      <alignment horizontal="center" vertical="center" wrapText="1"/>
      <protection locked="0"/>
    </xf>
    <xf numFmtId="0" fontId="2" fillId="8" borderId="0" xfId="7" applyFont="1" applyFill="1" applyBorder="1" applyAlignment="1" applyProtection="1">
      <alignment horizontal="center" vertical="center" wrapText="1"/>
      <protection locked="0"/>
    </xf>
    <xf numFmtId="0" fontId="2" fillId="8" borderId="22" xfId="7" applyFont="1" applyFill="1" applyBorder="1" applyAlignment="1" applyProtection="1">
      <alignment horizontal="center" vertical="center" wrapText="1"/>
      <protection locked="0"/>
    </xf>
    <xf numFmtId="0" fontId="2" fillId="0" borderId="17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horizontal="center" vertical="center" wrapText="1"/>
      <protection locked="0"/>
    </xf>
    <xf numFmtId="0" fontId="2" fillId="0" borderId="22" xfId="7" applyFont="1" applyFill="1" applyBorder="1" applyAlignment="1" applyProtection="1">
      <alignment horizontal="center" vertical="center" wrapText="1"/>
      <protection locked="0"/>
    </xf>
    <xf numFmtId="0" fontId="12" fillId="5" borderId="18" xfId="5" applyFont="1" applyFill="1" applyBorder="1"/>
    <xf numFmtId="0" fontId="12" fillId="5" borderId="0" xfId="5" applyFont="1" applyFill="1" applyBorder="1"/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top" wrapText="1"/>
    </xf>
    <xf numFmtId="0" fontId="2" fillId="0" borderId="20" xfId="4" applyFont="1" applyFill="1" applyBorder="1" applyAlignment="1">
      <alignment horizontal="center"/>
    </xf>
  </cellXfs>
  <cellStyles count="12">
    <cellStyle name="Hipervínculo" xfId="1" builtinId="8"/>
    <cellStyle name="Millares 2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4" xfId="8"/>
    <cellStyle name="Normal 5" xfId="9"/>
    <cellStyle name="Normal 56" xfId="10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4" topLeftCell="A11" activePane="bottomLeft" state="frozen"/>
      <selection activeCell="A14" sqref="A14:B14"/>
      <selection pane="bottomLeft" sqref="A1:E44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16384" width="12.85546875" style="35"/>
  </cols>
  <sheetData>
    <row r="1" spans="1:5" ht="18.95" customHeight="1" x14ac:dyDescent="0.2">
      <c r="A1" s="197" t="s">
        <v>626</v>
      </c>
      <c r="B1" s="198"/>
      <c r="C1" s="133"/>
      <c r="D1" s="112" t="s">
        <v>288</v>
      </c>
      <c r="E1" s="134">
        <v>2018</v>
      </c>
    </row>
    <row r="2" spans="1:5" ht="18.95" customHeight="1" x14ac:dyDescent="0.2">
      <c r="A2" s="199" t="s">
        <v>289</v>
      </c>
      <c r="B2" s="200"/>
      <c r="C2" s="135"/>
      <c r="D2" s="115" t="s">
        <v>290</v>
      </c>
      <c r="E2" s="136" t="s">
        <v>291</v>
      </c>
    </row>
    <row r="3" spans="1:5" ht="18.95" customHeight="1" x14ac:dyDescent="0.2">
      <c r="A3" s="201" t="s">
        <v>627</v>
      </c>
      <c r="B3" s="202"/>
      <c r="C3" s="137"/>
      <c r="D3" s="115" t="s">
        <v>292</v>
      </c>
      <c r="E3" s="138">
        <v>5</v>
      </c>
    </row>
    <row r="4" spans="1:5" ht="15" customHeight="1" x14ac:dyDescent="0.2">
      <c r="A4" s="139" t="s">
        <v>83</v>
      </c>
      <c r="B4" s="45" t="s">
        <v>84</v>
      </c>
      <c r="C4" s="140"/>
      <c r="D4" s="140"/>
      <c r="E4" s="141"/>
    </row>
    <row r="5" spans="1:5" x14ac:dyDescent="0.2">
      <c r="A5" s="142"/>
      <c r="B5" s="36"/>
      <c r="C5" s="140"/>
      <c r="D5" s="140"/>
      <c r="E5" s="141"/>
    </row>
    <row r="6" spans="1:5" x14ac:dyDescent="0.2">
      <c r="A6" s="143"/>
      <c r="B6" s="37" t="s">
        <v>87</v>
      </c>
      <c r="C6" s="140"/>
      <c r="D6" s="140"/>
      <c r="E6" s="141"/>
    </row>
    <row r="7" spans="1:5" x14ac:dyDescent="0.2">
      <c r="A7" s="143"/>
      <c r="B7" s="37"/>
      <c r="C7" s="140"/>
      <c r="D7" s="140"/>
      <c r="E7" s="141"/>
    </row>
    <row r="8" spans="1:5" x14ac:dyDescent="0.2">
      <c r="A8" s="143"/>
      <c r="B8" s="38" t="s">
        <v>0</v>
      </c>
      <c r="C8" s="140"/>
      <c r="D8" s="140"/>
      <c r="E8" s="141"/>
    </row>
    <row r="9" spans="1:5" x14ac:dyDescent="0.2">
      <c r="A9" s="144" t="s">
        <v>1</v>
      </c>
      <c r="B9" s="109" t="s">
        <v>2</v>
      </c>
      <c r="C9" s="140"/>
      <c r="D9" s="140"/>
      <c r="E9" s="141"/>
    </row>
    <row r="10" spans="1:5" x14ac:dyDescent="0.2">
      <c r="A10" s="144" t="s">
        <v>3</v>
      </c>
      <c r="B10" s="109" t="s">
        <v>4</v>
      </c>
      <c r="C10" s="140"/>
      <c r="D10" s="140"/>
      <c r="E10" s="141"/>
    </row>
    <row r="11" spans="1:5" x14ac:dyDescent="0.2">
      <c r="A11" s="144" t="s">
        <v>5</v>
      </c>
      <c r="B11" s="109" t="s">
        <v>6</v>
      </c>
      <c r="C11" s="140"/>
      <c r="D11" s="140"/>
      <c r="E11" s="141"/>
    </row>
    <row r="12" spans="1:5" x14ac:dyDescent="0.2">
      <c r="A12" s="144" t="s">
        <v>218</v>
      </c>
      <c r="B12" s="109" t="s">
        <v>281</v>
      </c>
      <c r="C12" s="140"/>
      <c r="D12" s="140"/>
      <c r="E12" s="141"/>
    </row>
    <row r="13" spans="1:5" x14ac:dyDescent="0.2">
      <c r="A13" s="144" t="s">
        <v>7</v>
      </c>
      <c r="B13" s="109" t="s">
        <v>280</v>
      </c>
      <c r="C13" s="140"/>
      <c r="D13" s="140"/>
      <c r="E13" s="141"/>
    </row>
    <row r="14" spans="1:5" x14ac:dyDescent="0.2">
      <c r="A14" s="144" t="s">
        <v>8</v>
      </c>
      <c r="B14" s="109" t="s">
        <v>217</v>
      </c>
      <c r="C14" s="140"/>
      <c r="D14" s="140"/>
      <c r="E14" s="141"/>
    </row>
    <row r="15" spans="1:5" x14ac:dyDescent="0.2">
      <c r="A15" s="144" t="s">
        <v>9</v>
      </c>
      <c r="B15" s="109" t="s">
        <v>10</v>
      </c>
      <c r="C15" s="140"/>
      <c r="D15" s="140"/>
      <c r="E15" s="141"/>
    </row>
    <row r="16" spans="1:5" x14ac:dyDescent="0.2">
      <c r="A16" s="144" t="s">
        <v>11</v>
      </c>
      <c r="B16" s="109" t="s">
        <v>12</v>
      </c>
      <c r="C16" s="140"/>
      <c r="D16" s="140"/>
      <c r="E16" s="141"/>
    </row>
    <row r="17" spans="1:5" x14ac:dyDescent="0.2">
      <c r="A17" s="144" t="s">
        <v>13</v>
      </c>
      <c r="B17" s="109" t="s">
        <v>14</v>
      </c>
      <c r="C17" s="140"/>
      <c r="D17" s="140"/>
      <c r="E17" s="141"/>
    </row>
    <row r="18" spans="1:5" x14ac:dyDescent="0.2">
      <c r="A18" s="144" t="s">
        <v>15</v>
      </c>
      <c r="B18" s="109" t="s">
        <v>16</v>
      </c>
      <c r="C18" s="140"/>
      <c r="D18" s="140"/>
      <c r="E18" s="141"/>
    </row>
    <row r="19" spans="1:5" x14ac:dyDescent="0.2">
      <c r="A19" s="144" t="s">
        <v>17</v>
      </c>
      <c r="B19" s="109" t="s">
        <v>18</v>
      </c>
      <c r="C19" s="140"/>
      <c r="D19" s="140"/>
      <c r="E19" s="141"/>
    </row>
    <row r="20" spans="1:5" x14ac:dyDescent="0.2">
      <c r="A20" s="144" t="s">
        <v>19</v>
      </c>
      <c r="B20" s="109" t="s">
        <v>20</v>
      </c>
      <c r="C20" s="140"/>
      <c r="D20" s="140"/>
      <c r="E20" s="141"/>
    </row>
    <row r="21" spans="1:5" x14ac:dyDescent="0.2">
      <c r="A21" s="144" t="s">
        <v>21</v>
      </c>
      <c r="B21" s="109" t="s">
        <v>275</v>
      </c>
      <c r="C21" s="140"/>
      <c r="D21" s="140"/>
      <c r="E21" s="141"/>
    </row>
    <row r="22" spans="1:5" x14ac:dyDescent="0.2">
      <c r="A22" s="144" t="s">
        <v>22</v>
      </c>
      <c r="B22" s="109" t="s">
        <v>23</v>
      </c>
      <c r="C22" s="140"/>
      <c r="D22" s="140"/>
      <c r="E22" s="141"/>
    </row>
    <row r="23" spans="1:5" x14ac:dyDescent="0.2">
      <c r="A23" s="144" t="s">
        <v>122</v>
      </c>
      <c r="B23" s="109" t="s">
        <v>24</v>
      </c>
      <c r="C23" s="140"/>
      <c r="D23" s="140"/>
      <c r="E23" s="141"/>
    </row>
    <row r="24" spans="1:5" x14ac:dyDescent="0.2">
      <c r="A24" s="144" t="s">
        <v>123</v>
      </c>
      <c r="B24" s="109" t="s">
        <v>25</v>
      </c>
      <c r="C24" s="140"/>
      <c r="D24" s="140"/>
      <c r="E24" s="141"/>
    </row>
    <row r="25" spans="1:5" x14ac:dyDescent="0.2">
      <c r="A25" s="144" t="s">
        <v>124</v>
      </c>
      <c r="B25" s="109" t="s">
        <v>26</v>
      </c>
      <c r="C25" s="140"/>
      <c r="D25" s="140"/>
      <c r="E25" s="141"/>
    </row>
    <row r="26" spans="1:5" x14ac:dyDescent="0.2">
      <c r="A26" s="144" t="s">
        <v>27</v>
      </c>
      <c r="B26" s="109" t="s">
        <v>28</v>
      </c>
      <c r="C26" s="140"/>
      <c r="D26" s="140"/>
      <c r="E26" s="141"/>
    </row>
    <row r="27" spans="1:5" x14ac:dyDescent="0.2">
      <c r="A27" s="144" t="s">
        <v>29</v>
      </c>
      <c r="B27" s="109" t="s">
        <v>30</v>
      </c>
      <c r="C27" s="140"/>
      <c r="D27" s="140"/>
      <c r="E27" s="141"/>
    </row>
    <row r="28" spans="1:5" x14ac:dyDescent="0.2">
      <c r="A28" s="144" t="s">
        <v>31</v>
      </c>
      <c r="B28" s="109" t="s">
        <v>32</v>
      </c>
      <c r="C28" s="140"/>
      <c r="D28" s="140"/>
      <c r="E28" s="141"/>
    </row>
    <row r="29" spans="1:5" x14ac:dyDescent="0.2">
      <c r="A29" s="144" t="s">
        <v>33</v>
      </c>
      <c r="B29" s="109" t="s">
        <v>34</v>
      </c>
      <c r="C29" s="140"/>
      <c r="D29" s="140"/>
      <c r="E29" s="141"/>
    </row>
    <row r="30" spans="1:5" x14ac:dyDescent="0.2">
      <c r="A30" s="144" t="s">
        <v>120</v>
      </c>
      <c r="B30" s="109" t="s">
        <v>121</v>
      </c>
      <c r="C30" s="140"/>
      <c r="D30" s="140"/>
      <c r="E30" s="141"/>
    </row>
    <row r="31" spans="1:5" x14ac:dyDescent="0.2">
      <c r="A31" s="143"/>
      <c r="B31" s="39"/>
      <c r="C31" s="140"/>
      <c r="D31" s="140"/>
      <c r="E31" s="141"/>
    </row>
    <row r="32" spans="1:5" x14ac:dyDescent="0.2">
      <c r="A32" s="143"/>
      <c r="B32" s="38"/>
      <c r="C32" s="140"/>
      <c r="D32" s="140"/>
      <c r="E32" s="141"/>
    </row>
    <row r="33" spans="1:5" x14ac:dyDescent="0.2">
      <c r="A33" s="144" t="s">
        <v>90</v>
      </c>
      <c r="B33" s="109" t="s">
        <v>85</v>
      </c>
      <c r="C33" s="140"/>
      <c r="D33" s="140"/>
      <c r="E33" s="141"/>
    </row>
    <row r="34" spans="1:5" x14ac:dyDescent="0.2">
      <c r="A34" s="144" t="s">
        <v>91</v>
      </c>
      <c r="B34" s="109" t="s">
        <v>86</v>
      </c>
      <c r="C34" s="140"/>
      <c r="D34" s="140"/>
      <c r="E34" s="141"/>
    </row>
    <row r="35" spans="1:5" x14ac:dyDescent="0.2">
      <c r="A35" s="143"/>
      <c r="B35" s="39"/>
      <c r="C35" s="140"/>
      <c r="D35" s="140"/>
      <c r="E35" s="141"/>
    </row>
    <row r="36" spans="1:5" x14ac:dyDescent="0.2">
      <c r="A36" s="143"/>
      <c r="B36" s="37" t="s">
        <v>88</v>
      </c>
      <c r="C36" s="140"/>
      <c r="D36" s="140"/>
      <c r="E36" s="141"/>
    </row>
    <row r="37" spans="1:5" x14ac:dyDescent="0.2">
      <c r="A37" s="143" t="s">
        <v>89</v>
      </c>
      <c r="B37" s="109" t="s">
        <v>36</v>
      </c>
      <c r="C37" s="140"/>
      <c r="D37" s="140"/>
      <c r="E37" s="141"/>
    </row>
    <row r="38" spans="1:5" x14ac:dyDescent="0.2">
      <c r="A38" s="143"/>
      <c r="B38" s="109" t="s">
        <v>37</v>
      </c>
      <c r="C38" s="140"/>
      <c r="D38" s="140"/>
      <c r="E38" s="141"/>
    </row>
    <row r="39" spans="1:5" x14ac:dyDescent="0.2">
      <c r="A39" s="145"/>
      <c r="B39" s="146"/>
      <c r="C39" s="147"/>
      <c r="D39" s="147"/>
      <c r="E39" s="148"/>
    </row>
    <row r="41" spans="1:5" x14ac:dyDescent="0.2">
      <c r="A41" s="111" t="s">
        <v>628</v>
      </c>
    </row>
    <row r="43" spans="1:5" ht="22.5" customHeight="1" x14ac:dyDescent="0.2">
      <c r="B43" s="195" t="s">
        <v>629</v>
      </c>
      <c r="C43" s="203" t="s">
        <v>631</v>
      </c>
      <c r="D43" s="203"/>
      <c r="E43" s="203"/>
    </row>
    <row r="44" spans="1:5" x14ac:dyDescent="0.2">
      <c r="B44" s="195" t="s">
        <v>630</v>
      </c>
      <c r="D44" s="196" t="s">
        <v>632</v>
      </c>
    </row>
  </sheetData>
  <sheetProtection formatCells="0" formatColumns="0" formatRows="0" autoFilter="0" pivotTables="0"/>
  <mergeCells count="4">
    <mergeCell ref="A1:B1"/>
    <mergeCell ref="A2:B2"/>
    <mergeCell ref="A3:B3"/>
    <mergeCell ref="C43:E43"/>
  </mergeCells>
  <phoneticPr fontId="0" type="noConversion"/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zoomScale="106" zoomScaleNormal="106" workbookViewId="0">
      <selection sqref="A1:I146"/>
    </sheetView>
  </sheetViews>
  <sheetFormatPr baseColWidth="10" defaultColWidth="9.140625" defaultRowHeight="11.25" x14ac:dyDescent="0.2"/>
  <cols>
    <col min="1" max="1" width="10" style="64" customWidth="1"/>
    <col min="2" max="2" width="64.5703125" style="64" bestFit="1" customWidth="1"/>
    <col min="3" max="3" width="16.42578125" style="64" bestFit="1" customWidth="1"/>
    <col min="4" max="4" width="19.140625" style="64" customWidth="1"/>
    <col min="5" max="5" width="28" style="64" customWidth="1"/>
    <col min="6" max="6" width="22.7109375" style="64" customWidth="1"/>
    <col min="7" max="8" width="16.7109375" style="64" customWidth="1"/>
    <col min="9" max="9" width="27.140625" style="64" customWidth="1"/>
    <col min="10" max="16384" width="9.140625" style="64"/>
  </cols>
  <sheetData>
    <row r="1" spans="1:9" s="63" customFormat="1" ht="18.95" customHeight="1" x14ac:dyDescent="0.25">
      <c r="A1" s="204" t="str">
        <f>'Notas a los Edos Financieros'!A1</f>
        <v>PATRONATO DEL PARQUE ECOLOGICO METROPOLITANO DE LEON, GTO.18</v>
      </c>
      <c r="B1" s="205"/>
      <c r="C1" s="205"/>
      <c r="D1" s="205"/>
      <c r="E1" s="205"/>
      <c r="F1" s="205"/>
      <c r="G1" s="112" t="s">
        <v>288</v>
      </c>
      <c r="H1" s="113">
        <f>'Notas a los Edos Financieros'!E1</f>
        <v>2018</v>
      </c>
      <c r="I1" s="114"/>
    </row>
    <row r="2" spans="1:9" s="63" customFormat="1" ht="18.95" customHeight="1" x14ac:dyDescent="0.25">
      <c r="A2" s="206" t="str">
        <f>'Notas a los Edos Financieros'!A2</f>
        <v>Notas de Desglose Estado de Situación Financiera</v>
      </c>
      <c r="B2" s="207"/>
      <c r="C2" s="207"/>
      <c r="D2" s="207"/>
      <c r="E2" s="207"/>
      <c r="F2" s="207"/>
      <c r="G2" s="115" t="s">
        <v>290</v>
      </c>
      <c r="H2" s="116" t="str">
        <f>'Notas a los Edos Financieros'!E2</f>
        <v>Trimestral</v>
      </c>
      <c r="I2" s="117"/>
    </row>
    <row r="3" spans="1:9" s="63" customFormat="1" ht="18.95" customHeight="1" x14ac:dyDescent="0.25">
      <c r="A3" s="206" t="str">
        <f>'Notas a los Edos Financieros'!A3</f>
        <v>CORRESPONDIENTE DEL 01 DE ENERO DEL 2018 AL 31 DE DICIEMBRE DEL 2018</v>
      </c>
      <c r="B3" s="207"/>
      <c r="C3" s="207"/>
      <c r="D3" s="207"/>
      <c r="E3" s="207"/>
      <c r="F3" s="207"/>
      <c r="G3" s="115" t="s">
        <v>292</v>
      </c>
      <c r="H3" s="116">
        <f>'Notas a los Edos Financieros'!E3</f>
        <v>5</v>
      </c>
      <c r="I3" s="117"/>
    </row>
    <row r="4" spans="1:9" x14ac:dyDescent="0.2">
      <c r="A4" s="118" t="s">
        <v>293</v>
      </c>
      <c r="B4" s="119"/>
      <c r="C4" s="119"/>
      <c r="D4" s="119"/>
      <c r="E4" s="119"/>
      <c r="F4" s="119"/>
      <c r="G4" s="119"/>
      <c r="H4" s="119"/>
      <c r="I4" s="120"/>
    </row>
    <row r="5" spans="1:9" x14ac:dyDescent="0.2">
      <c r="A5" s="121"/>
      <c r="B5" s="122"/>
      <c r="C5" s="122"/>
      <c r="D5" s="122"/>
      <c r="E5" s="122"/>
      <c r="F5" s="122"/>
      <c r="G5" s="122"/>
      <c r="H5" s="122"/>
      <c r="I5" s="120"/>
    </row>
    <row r="6" spans="1:9" x14ac:dyDescent="0.2">
      <c r="A6" s="123" t="s">
        <v>242</v>
      </c>
      <c r="B6" s="119"/>
      <c r="C6" s="119"/>
      <c r="D6" s="119"/>
      <c r="E6" s="119"/>
      <c r="F6" s="119"/>
      <c r="G6" s="119"/>
      <c r="H6" s="119"/>
      <c r="I6" s="120"/>
    </row>
    <row r="7" spans="1:9" x14ac:dyDescent="0.2">
      <c r="A7" s="124" t="s">
        <v>233</v>
      </c>
      <c r="B7" s="125" t="s">
        <v>229</v>
      </c>
      <c r="C7" s="125" t="s">
        <v>230</v>
      </c>
      <c r="D7" s="125" t="s">
        <v>232</v>
      </c>
      <c r="E7" s="125"/>
      <c r="F7" s="125"/>
      <c r="G7" s="125"/>
      <c r="H7" s="125"/>
      <c r="I7" s="120"/>
    </row>
    <row r="8" spans="1:9" x14ac:dyDescent="0.2">
      <c r="A8" s="126">
        <v>1114</v>
      </c>
      <c r="B8" s="122" t="s">
        <v>294</v>
      </c>
      <c r="C8" s="127">
        <v>0</v>
      </c>
      <c r="D8" s="122"/>
      <c r="E8" s="122"/>
      <c r="F8" s="122"/>
      <c r="G8" s="122"/>
      <c r="H8" s="122"/>
      <c r="I8" s="120"/>
    </row>
    <row r="9" spans="1:9" x14ac:dyDescent="0.2">
      <c r="A9" s="126">
        <v>1115</v>
      </c>
      <c r="B9" s="122" t="s">
        <v>295</v>
      </c>
      <c r="C9" s="127">
        <v>0</v>
      </c>
      <c r="D9" s="122"/>
      <c r="E9" s="122"/>
      <c r="F9" s="122"/>
      <c r="G9" s="122"/>
      <c r="H9" s="122"/>
      <c r="I9" s="120"/>
    </row>
    <row r="10" spans="1:9" x14ac:dyDescent="0.2">
      <c r="A10" s="126">
        <v>1121</v>
      </c>
      <c r="B10" s="122" t="s">
        <v>296</v>
      </c>
      <c r="C10" s="127">
        <v>0</v>
      </c>
      <c r="D10" s="122"/>
      <c r="E10" s="122"/>
      <c r="F10" s="122"/>
      <c r="G10" s="122"/>
      <c r="H10" s="122"/>
      <c r="I10" s="120"/>
    </row>
    <row r="11" spans="1:9" x14ac:dyDescent="0.2">
      <c r="A11" s="126">
        <v>1211</v>
      </c>
      <c r="B11" s="122" t="s">
        <v>297</v>
      </c>
      <c r="C11" s="127">
        <v>0</v>
      </c>
      <c r="D11" s="122"/>
      <c r="E11" s="122"/>
      <c r="F11" s="122"/>
      <c r="G11" s="122"/>
      <c r="H11" s="122"/>
      <c r="I11" s="120"/>
    </row>
    <row r="12" spans="1:9" x14ac:dyDescent="0.2">
      <c r="A12" s="121"/>
      <c r="B12" s="122"/>
      <c r="C12" s="122"/>
      <c r="D12" s="122"/>
      <c r="E12" s="122"/>
      <c r="F12" s="122"/>
      <c r="G12" s="122"/>
      <c r="H12" s="122"/>
      <c r="I12" s="120"/>
    </row>
    <row r="13" spans="1:9" x14ac:dyDescent="0.2">
      <c r="A13" s="123" t="s">
        <v>243</v>
      </c>
      <c r="B13" s="119"/>
      <c r="C13" s="119"/>
      <c r="D13" s="119"/>
      <c r="E13" s="119"/>
      <c r="F13" s="119"/>
      <c r="G13" s="119"/>
      <c r="H13" s="119"/>
      <c r="I13" s="120"/>
    </row>
    <row r="14" spans="1:9" x14ac:dyDescent="0.2">
      <c r="A14" s="124" t="s">
        <v>233</v>
      </c>
      <c r="B14" s="125" t="s">
        <v>229</v>
      </c>
      <c r="C14" s="125" t="s">
        <v>230</v>
      </c>
      <c r="D14" s="125">
        <v>2017</v>
      </c>
      <c r="E14" s="125">
        <f>D14-1</f>
        <v>2016</v>
      </c>
      <c r="F14" s="125">
        <f>E14-1</f>
        <v>2015</v>
      </c>
      <c r="G14" s="125">
        <f>F14-1</f>
        <v>2014</v>
      </c>
      <c r="H14" s="125" t="s">
        <v>277</v>
      </c>
      <c r="I14" s="120"/>
    </row>
    <row r="15" spans="1:9" x14ac:dyDescent="0.2">
      <c r="A15" s="126">
        <v>1122</v>
      </c>
      <c r="B15" s="122" t="s">
        <v>298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2"/>
      <c r="I15" s="120"/>
    </row>
    <row r="16" spans="1:9" x14ac:dyDescent="0.2">
      <c r="A16" s="126">
        <v>1124</v>
      </c>
      <c r="B16" s="122" t="s">
        <v>299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2"/>
      <c r="I16" s="120"/>
    </row>
    <row r="17" spans="1:9" x14ac:dyDescent="0.2">
      <c r="A17" s="121"/>
      <c r="B17" s="122"/>
      <c r="C17" s="122"/>
      <c r="D17" s="122"/>
      <c r="E17" s="122"/>
      <c r="F17" s="122"/>
      <c r="G17" s="122"/>
      <c r="H17" s="122"/>
      <c r="I17" s="120"/>
    </row>
    <row r="18" spans="1:9" x14ac:dyDescent="0.2">
      <c r="A18" s="123" t="s">
        <v>244</v>
      </c>
      <c r="B18" s="119"/>
      <c r="C18" s="119"/>
      <c r="D18" s="119"/>
      <c r="E18" s="119"/>
      <c r="F18" s="119"/>
      <c r="G18" s="119"/>
      <c r="H18" s="119"/>
      <c r="I18" s="120"/>
    </row>
    <row r="19" spans="1:9" x14ac:dyDescent="0.2">
      <c r="A19" s="124" t="s">
        <v>233</v>
      </c>
      <c r="B19" s="125" t="s">
        <v>229</v>
      </c>
      <c r="C19" s="125" t="s">
        <v>230</v>
      </c>
      <c r="D19" s="125" t="s">
        <v>300</v>
      </c>
      <c r="E19" s="125" t="s">
        <v>301</v>
      </c>
      <c r="F19" s="125" t="s">
        <v>302</v>
      </c>
      <c r="G19" s="125" t="s">
        <v>303</v>
      </c>
      <c r="H19" s="125" t="s">
        <v>304</v>
      </c>
      <c r="I19" s="120"/>
    </row>
    <row r="20" spans="1:9" x14ac:dyDescent="0.2">
      <c r="A20" s="126">
        <v>1123</v>
      </c>
      <c r="B20" s="122" t="s">
        <v>305</v>
      </c>
      <c r="C20" s="127">
        <v>0</v>
      </c>
      <c r="D20" s="127">
        <v>0</v>
      </c>
      <c r="E20" s="127">
        <v>0</v>
      </c>
      <c r="F20" s="127">
        <v>0</v>
      </c>
      <c r="G20" s="127">
        <v>0</v>
      </c>
      <c r="H20" s="122"/>
      <c r="I20" s="120"/>
    </row>
    <row r="21" spans="1:9" x14ac:dyDescent="0.2">
      <c r="A21" s="126">
        <v>1125</v>
      </c>
      <c r="B21" s="122" t="s">
        <v>306</v>
      </c>
      <c r="C21" s="127">
        <v>250</v>
      </c>
      <c r="D21" s="127">
        <v>250</v>
      </c>
      <c r="E21" s="127">
        <v>0</v>
      </c>
      <c r="F21" s="127">
        <v>0</v>
      </c>
      <c r="G21" s="127">
        <v>0</v>
      </c>
      <c r="H21" s="122"/>
      <c r="I21" s="120"/>
    </row>
    <row r="22" spans="1:9" x14ac:dyDescent="0.2">
      <c r="A22" s="126">
        <v>1131</v>
      </c>
      <c r="B22" s="122" t="s">
        <v>307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2"/>
      <c r="I22" s="120"/>
    </row>
    <row r="23" spans="1:9" x14ac:dyDescent="0.2">
      <c r="A23" s="126">
        <v>1132</v>
      </c>
      <c r="B23" s="122" t="s">
        <v>308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2"/>
      <c r="I23" s="120"/>
    </row>
    <row r="24" spans="1:9" x14ac:dyDescent="0.2">
      <c r="A24" s="126">
        <v>1133</v>
      </c>
      <c r="B24" s="122" t="s">
        <v>309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2"/>
      <c r="I24" s="120"/>
    </row>
    <row r="25" spans="1:9" x14ac:dyDescent="0.2">
      <c r="A25" s="126">
        <v>1134</v>
      </c>
      <c r="B25" s="122" t="s">
        <v>310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2"/>
      <c r="I25" s="120"/>
    </row>
    <row r="26" spans="1:9" x14ac:dyDescent="0.2">
      <c r="A26" s="126">
        <v>1139</v>
      </c>
      <c r="B26" s="122" t="s">
        <v>311</v>
      </c>
      <c r="C26" s="127">
        <v>653.4</v>
      </c>
      <c r="D26" s="127">
        <v>653.4</v>
      </c>
      <c r="E26" s="127">
        <v>0</v>
      </c>
      <c r="F26" s="127">
        <v>0</v>
      </c>
      <c r="G26" s="127">
        <v>0</v>
      </c>
      <c r="H26" s="122"/>
      <c r="I26" s="120"/>
    </row>
    <row r="27" spans="1:9" x14ac:dyDescent="0.2">
      <c r="A27" s="121"/>
      <c r="B27" s="122"/>
      <c r="C27" s="122"/>
      <c r="D27" s="122"/>
      <c r="E27" s="122"/>
      <c r="F27" s="122"/>
      <c r="G27" s="122"/>
      <c r="H27" s="122"/>
      <c r="I27" s="120"/>
    </row>
    <row r="28" spans="1:9" x14ac:dyDescent="0.2">
      <c r="A28" s="123" t="s">
        <v>312</v>
      </c>
      <c r="B28" s="119"/>
      <c r="C28" s="119"/>
      <c r="D28" s="119"/>
      <c r="E28" s="119"/>
      <c r="F28" s="119"/>
      <c r="G28" s="119"/>
      <c r="H28" s="119"/>
      <c r="I28" s="120"/>
    </row>
    <row r="29" spans="1:9" x14ac:dyDescent="0.2">
      <c r="A29" s="124" t="s">
        <v>233</v>
      </c>
      <c r="B29" s="125" t="s">
        <v>229</v>
      </c>
      <c r="C29" s="125" t="s">
        <v>230</v>
      </c>
      <c r="D29" s="125" t="s">
        <v>247</v>
      </c>
      <c r="E29" s="125" t="s">
        <v>246</v>
      </c>
      <c r="F29" s="125" t="s">
        <v>313</v>
      </c>
      <c r="G29" s="125" t="s">
        <v>249</v>
      </c>
      <c r="H29" s="125"/>
      <c r="I29" s="120"/>
    </row>
    <row r="30" spans="1:9" x14ac:dyDescent="0.2">
      <c r="A30" s="126">
        <v>1140</v>
      </c>
      <c r="B30" s="122" t="s">
        <v>314</v>
      </c>
      <c r="C30" s="127">
        <v>41531.550000000003</v>
      </c>
      <c r="D30" s="122"/>
      <c r="E30" s="122"/>
      <c r="F30" s="122"/>
      <c r="G30" s="122"/>
      <c r="H30" s="122"/>
      <c r="I30" s="120"/>
    </row>
    <row r="31" spans="1:9" x14ac:dyDescent="0.2">
      <c r="A31" s="126">
        <v>1141</v>
      </c>
      <c r="B31" s="122" t="s">
        <v>315</v>
      </c>
      <c r="C31" s="127">
        <v>41531.550000000003</v>
      </c>
      <c r="D31" s="122"/>
      <c r="E31" s="122"/>
      <c r="F31" s="122"/>
      <c r="G31" s="122"/>
      <c r="H31" s="122"/>
      <c r="I31" s="120"/>
    </row>
    <row r="32" spans="1:9" x14ac:dyDescent="0.2">
      <c r="A32" s="126">
        <v>1142</v>
      </c>
      <c r="B32" s="122" t="s">
        <v>316</v>
      </c>
      <c r="C32" s="127">
        <v>0</v>
      </c>
      <c r="D32" s="122"/>
      <c r="E32" s="122"/>
      <c r="F32" s="122"/>
      <c r="G32" s="122"/>
      <c r="H32" s="122"/>
      <c r="I32" s="120"/>
    </row>
    <row r="33" spans="1:9" x14ac:dyDescent="0.2">
      <c r="A33" s="126">
        <v>1143</v>
      </c>
      <c r="B33" s="122" t="s">
        <v>317</v>
      </c>
      <c r="C33" s="127">
        <v>0</v>
      </c>
      <c r="D33" s="122"/>
      <c r="E33" s="122"/>
      <c r="F33" s="122"/>
      <c r="G33" s="122"/>
      <c r="H33" s="122"/>
      <c r="I33" s="120"/>
    </row>
    <row r="34" spans="1:9" x14ac:dyDescent="0.2">
      <c r="A34" s="126">
        <v>1144</v>
      </c>
      <c r="B34" s="122" t="s">
        <v>318</v>
      </c>
      <c r="C34" s="127">
        <v>0</v>
      </c>
      <c r="D34" s="122"/>
      <c r="E34" s="122"/>
      <c r="F34" s="122"/>
      <c r="G34" s="122"/>
      <c r="H34" s="122"/>
      <c r="I34" s="120"/>
    </row>
    <row r="35" spans="1:9" x14ac:dyDescent="0.2">
      <c r="A35" s="126">
        <v>1145</v>
      </c>
      <c r="B35" s="122" t="s">
        <v>319</v>
      </c>
      <c r="C35" s="127">
        <v>0</v>
      </c>
      <c r="D35" s="122"/>
      <c r="E35" s="122"/>
      <c r="F35" s="122"/>
      <c r="G35" s="122"/>
      <c r="H35" s="122"/>
      <c r="I35" s="120"/>
    </row>
    <row r="36" spans="1:9" x14ac:dyDescent="0.2">
      <c r="A36" s="121"/>
      <c r="B36" s="122"/>
      <c r="C36" s="122"/>
      <c r="D36" s="122"/>
      <c r="E36" s="122"/>
      <c r="F36" s="122"/>
      <c r="G36" s="122"/>
      <c r="H36" s="122"/>
      <c r="I36" s="120"/>
    </row>
    <row r="37" spans="1:9" x14ac:dyDescent="0.2">
      <c r="A37" s="123" t="s">
        <v>320</v>
      </c>
      <c r="B37" s="119"/>
      <c r="C37" s="119"/>
      <c r="D37" s="119"/>
      <c r="E37" s="119"/>
      <c r="F37" s="119"/>
      <c r="G37" s="119"/>
      <c r="H37" s="119"/>
      <c r="I37" s="120"/>
    </row>
    <row r="38" spans="1:9" x14ac:dyDescent="0.2">
      <c r="A38" s="124" t="s">
        <v>233</v>
      </c>
      <c r="B38" s="125" t="s">
        <v>229</v>
      </c>
      <c r="C38" s="125" t="s">
        <v>230</v>
      </c>
      <c r="D38" s="125" t="s">
        <v>245</v>
      </c>
      <c r="E38" s="125" t="s">
        <v>248</v>
      </c>
      <c r="F38" s="125" t="s">
        <v>321</v>
      </c>
      <c r="G38" s="125"/>
      <c r="H38" s="125"/>
      <c r="I38" s="120"/>
    </row>
    <row r="39" spans="1:9" x14ac:dyDescent="0.2">
      <c r="A39" s="126">
        <v>1150</v>
      </c>
      <c r="B39" s="122" t="s">
        <v>322</v>
      </c>
      <c r="C39" s="127">
        <v>0</v>
      </c>
      <c r="D39" s="122"/>
      <c r="E39" s="122"/>
      <c r="F39" s="122"/>
      <c r="G39" s="122"/>
      <c r="H39" s="122"/>
      <c r="I39" s="120"/>
    </row>
    <row r="40" spans="1:9" x14ac:dyDescent="0.2">
      <c r="A40" s="126">
        <v>1151</v>
      </c>
      <c r="B40" s="122" t="s">
        <v>323</v>
      </c>
      <c r="C40" s="127">
        <v>0</v>
      </c>
      <c r="D40" s="122"/>
      <c r="E40" s="122"/>
      <c r="F40" s="122"/>
      <c r="G40" s="122"/>
      <c r="H40" s="122"/>
      <c r="I40" s="120"/>
    </row>
    <row r="41" spans="1:9" x14ac:dyDescent="0.2">
      <c r="A41" s="121"/>
      <c r="B41" s="122"/>
      <c r="C41" s="122"/>
      <c r="D41" s="122"/>
      <c r="E41" s="122"/>
      <c r="F41" s="122"/>
      <c r="G41" s="122"/>
      <c r="H41" s="122"/>
      <c r="I41" s="120"/>
    </row>
    <row r="42" spans="1:9" x14ac:dyDescent="0.2">
      <c r="A42" s="123" t="s">
        <v>250</v>
      </c>
      <c r="B42" s="119"/>
      <c r="C42" s="119"/>
      <c r="D42" s="119"/>
      <c r="E42" s="119"/>
      <c r="F42" s="119"/>
      <c r="G42" s="119"/>
      <c r="H42" s="119"/>
      <c r="I42" s="120"/>
    </row>
    <row r="43" spans="1:9" x14ac:dyDescent="0.2">
      <c r="A43" s="124" t="s">
        <v>233</v>
      </c>
      <c r="B43" s="125" t="s">
        <v>229</v>
      </c>
      <c r="C43" s="125" t="s">
        <v>230</v>
      </c>
      <c r="D43" s="125" t="s">
        <v>232</v>
      </c>
      <c r="E43" s="125" t="s">
        <v>304</v>
      </c>
      <c r="F43" s="125"/>
      <c r="G43" s="125"/>
      <c r="H43" s="125"/>
      <c r="I43" s="120"/>
    </row>
    <row r="44" spans="1:9" x14ac:dyDescent="0.2">
      <c r="A44" s="126">
        <v>1213</v>
      </c>
      <c r="B44" s="122" t="s">
        <v>324</v>
      </c>
      <c r="C44" s="127">
        <v>0</v>
      </c>
      <c r="D44" s="122"/>
      <c r="E44" s="122"/>
      <c r="F44" s="122"/>
      <c r="G44" s="122"/>
      <c r="H44" s="122"/>
      <c r="I44" s="120"/>
    </row>
    <row r="45" spans="1:9" x14ac:dyDescent="0.2">
      <c r="A45" s="121"/>
      <c r="B45" s="122"/>
      <c r="C45" s="122"/>
      <c r="D45" s="122"/>
      <c r="E45" s="122"/>
      <c r="F45" s="122"/>
      <c r="G45" s="122"/>
      <c r="H45" s="122"/>
      <c r="I45" s="120"/>
    </row>
    <row r="46" spans="1:9" x14ac:dyDescent="0.2">
      <c r="A46" s="123" t="s">
        <v>251</v>
      </c>
      <c r="B46" s="119"/>
      <c r="C46" s="119"/>
      <c r="D46" s="119"/>
      <c r="E46" s="119"/>
      <c r="F46" s="119"/>
      <c r="G46" s="119"/>
      <c r="H46" s="119"/>
      <c r="I46" s="120"/>
    </row>
    <row r="47" spans="1:9" x14ac:dyDescent="0.2">
      <c r="A47" s="124" t="s">
        <v>233</v>
      </c>
      <c r="B47" s="125" t="s">
        <v>229</v>
      </c>
      <c r="C47" s="125" t="s">
        <v>230</v>
      </c>
      <c r="D47" s="125"/>
      <c r="E47" s="125"/>
      <c r="F47" s="125"/>
      <c r="G47" s="125"/>
      <c r="H47" s="125"/>
      <c r="I47" s="120"/>
    </row>
    <row r="48" spans="1:9" x14ac:dyDescent="0.2">
      <c r="A48" s="126">
        <v>1214</v>
      </c>
      <c r="B48" s="122" t="s">
        <v>325</v>
      </c>
      <c r="C48" s="127">
        <v>0</v>
      </c>
      <c r="D48" s="122"/>
      <c r="E48" s="122"/>
      <c r="F48" s="122"/>
      <c r="G48" s="122"/>
      <c r="H48" s="122"/>
      <c r="I48" s="120"/>
    </row>
    <row r="49" spans="1:9" x14ac:dyDescent="0.2">
      <c r="A49" s="121"/>
      <c r="B49" s="122"/>
      <c r="C49" s="122"/>
      <c r="D49" s="122"/>
      <c r="E49" s="122"/>
      <c r="F49" s="122"/>
      <c r="G49" s="122"/>
      <c r="H49" s="122"/>
      <c r="I49" s="120"/>
    </row>
    <row r="50" spans="1:9" x14ac:dyDescent="0.2">
      <c r="A50" s="123" t="s">
        <v>255</v>
      </c>
      <c r="B50" s="119"/>
      <c r="C50" s="119"/>
      <c r="D50" s="119"/>
      <c r="E50" s="119"/>
      <c r="F50" s="119"/>
      <c r="G50" s="119"/>
      <c r="H50" s="119"/>
      <c r="I50" s="128"/>
    </row>
    <row r="51" spans="1:9" x14ac:dyDescent="0.2">
      <c r="A51" s="124" t="s">
        <v>233</v>
      </c>
      <c r="B51" s="125" t="s">
        <v>229</v>
      </c>
      <c r="C51" s="125" t="s">
        <v>230</v>
      </c>
      <c r="D51" s="125" t="s">
        <v>252</v>
      </c>
      <c r="E51" s="125" t="s">
        <v>253</v>
      </c>
      <c r="F51" s="125" t="s">
        <v>245</v>
      </c>
      <c r="G51" s="125" t="s">
        <v>326</v>
      </c>
      <c r="H51" s="125" t="s">
        <v>254</v>
      </c>
      <c r="I51" s="129" t="s">
        <v>327</v>
      </c>
    </row>
    <row r="52" spans="1:9" x14ac:dyDescent="0.2">
      <c r="A52" s="126">
        <v>1230</v>
      </c>
      <c r="B52" s="122" t="s">
        <v>328</v>
      </c>
      <c r="C52" s="127">
        <v>549429.13</v>
      </c>
      <c r="D52" s="127">
        <v>0</v>
      </c>
      <c r="E52" s="127">
        <v>0</v>
      </c>
      <c r="F52" s="122"/>
      <c r="G52" s="122"/>
      <c r="H52" s="122"/>
      <c r="I52" s="120"/>
    </row>
    <row r="53" spans="1:9" x14ac:dyDescent="0.2">
      <c r="A53" s="126">
        <v>1231</v>
      </c>
      <c r="B53" s="122" t="s">
        <v>329</v>
      </c>
      <c r="C53" s="127">
        <v>0</v>
      </c>
      <c r="D53" s="127">
        <v>0</v>
      </c>
      <c r="E53" s="127">
        <v>0</v>
      </c>
      <c r="F53" s="122"/>
      <c r="G53" s="122"/>
      <c r="H53" s="122"/>
      <c r="I53" s="120"/>
    </row>
    <row r="54" spans="1:9" x14ac:dyDescent="0.2">
      <c r="A54" s="126">
        <v>1232</v>
      </c>
      <c r="B54" s="122" t="s">
        <v>330</v>
      </c>
      <c r="C54" s="127">
        <v>0</v>
      </c>
      <c r="D54" s="127">
        <v>0</v>
      </c>
      <c r="E54" s="127">
        <v>0</v>
      </c>
      <c r="F54" s="122"/>
      <c r="G54" s="122"/>
      <c r="H54" s="122"/>
      <c r="I54" s="120"/>
    </row>
    <row r="55" spans="1:9" x14ac:dyDescent="0.2">
      <c r="A55" s="126">
        <v>1233</v>
      </c>
      <c r="B55" s="122" t="s">
        <v>331</v>
      </c>
      <c r="C55" s="127">
        <v>0</v>
      </c>
      <c r="D55" s="127">
        <v>0</v>
      </c>
      <c r="E55" s="127">
        <v>0</v>
      </c>
      <c r="F55" s="122"/>
      <c r="G55" s="122"/>
      <c r="H55" s="122"/>
      <c r="I55" s="120"/>
    </row>
    <row r="56" spans="1:9" x14ac:dyDescent="0.2">
      <c r="A56" s="126">
        <v>1234</v>
      </c>
      <c r="B56" s="122" t="s">
        <v>332</v>
      </c>
      <c r="C56" s="127">
        <v>0</v>
      </c>
      <c r="D56" s="127">
        <v>0</v>
      </c>
      <c r="E56" s="127">
        <v>0</v>
      </c>
      <c r="F56" s="122"/>
      <c r="G56" s="122"/>
      <c r="H56" s="122"/>
      <c r="I56" s="120"/>
    </row>
    <row r="57" spans="1:9" x14ac:dyDescent="0.2">
      <c r="A57" s="126">
        <v>1235</v>
      </c>
      <c r="B57" s="122" t="s">
        <v>333</v>
      </c>
      <c r="C57" s="127">
        <v>0</v>
      </c>
      <c r="D57" s="127">
        <v>0</v>
      </c>
      <c r="E57" s="127">
        <v>0</v>
      </c>
      <c r="F57" s="122"/>
      <c r="G57" s="122"/>
      <c r="H57" s="122"/>
      <c r="I57" s="120"/>
    </row>
    <row r="58" spans="1:9" x14ac:dyDescent="0.2">
      <c r="A58" s="126">
        <v>1236</v>
      </c>
      <c r="B58" s="122" t="s">
        <v>334</v>
      </c>
      <c r="C58" s="127">
        <v>0</v>
      </c>
      <c r="D58" s="127">
        <v>0</v>
      </c>
      <c r="E58" s="127">
        <v>0</v>
      </c>
      <c r="F58" s="122"/>
      <c r="G58" s="122"/>
      <c r="H58" s="122"/>
      <c r="I58" s="120"/>
    </row>
    <row r="59" spans="1:9" x14ac:dyDescent="0.2">
      <c r="A59" s="126">
        <v>1239</v>
      </c>
      <c r="B59" s="122" t="s">
        <v>335</v>
      </c>
      <c r="C59" s="127">
        <v>0</v>
      </c>
      <c r="D59" s="127">
        <v>0</v>
      </c>
      <c r="E59" s="127">
        <v>0</v>
      </c>
      <c r="F59" s="122"/>
      <c r="G59" s="122"/>
      <c r="H59" s="122"/>
      <c r="I59" s="120"/>
    </row>
    <row r="60" spans="1:9" x14ac:dyDescent="0.2">
      <c r="A60" s="126">
        <v>1240</v>
      </c>
      <c r="B60" s="122" t="s">
        <v>336</v>
      </c>
      <c r="C60" s="127">
        <v>10397566.539999999</v>
      </c>
      <c r="D60" s="127">
        <v>0</v>
      </c>
      <c r="E60" s="127">
        <v>3362304.83</v>
      </c>
      <c r="F60" s="122"/>
      <c r="G60" s="122"/>
      <c r="H60" s="122"/>
      <c r="I60" s="120"/>
    </row>
    <row r="61" spans="1:9" x14ac:dyDescent="0.2">
      <c r="A61" s="126">
        <v>1241</v>
      </c>
      <c r="B61" s="122" t="s">
        <v>337</v>
      </c>
      <c r="C61" s="127">
        <v>267397.03999999998</v>
      </c>
      <c r="D61" s="127">
        <v>0</v>
      </c>
      <c r="E61" s="127">
        <v>581171.23</v>
      </c>
      <c r="F61" s="122"/>
      <c r="G61" s="122"/>
      <c r="H61" s="122"/>
      <c r="I61" s="120"/>
    </row>
    <row r="62" spans="1:9" x14ac:dyDescent="0.2">
      <c r="A62" s="126">
        <v>1242</v>
      </c>
      <c r="B62" s="122" t="s">
        <v>338</v>
      </c>
      <c r="C62" s="127">
        <v>1223733.55</v>
      </c>
      <c r="D62" s="127">
        <v>0</v>
      </c>
      <c r="E62" s="127">
        <v>665074.05000000005</v>
      </c>
      <c r="F62" s="122"/>
      <c r="G62" s="122"/>
      <c r="H62" s="122"/>
      <c r="I62" s="120"/>
    </row>
    <row r="63" spans="1:9" x14ac:dyDescent="0.2">
      <c r="A63" s="126">
        <v>1243</v>
      </c>
      <c r="B63" s="122" t="s">
        <v>339</v>
      </c>
      <c r="C63" s="127">
        <v>0</v>
      </c>
      <c r="D63" s="127">
        <v>0</v>
      </c>
      <c r="E63" s="127">
        <v>0</v>
      </c>
      <c r="F63" s="122"/>
      <c r="G63" s="122"/>
      <c r="H63" s="122"/>
      <c r="I63" s="120"/>
    </row>
    <row r="64" spans="1:9" x14ac:dyDescent="0.2">
      <c r="A64" s="126">
        <v>1244</v>
      </c>
      <c r="B64" s="122" t="s">
        <v>340</v>
      </c>
      <c r="C64" s="127">
        <v>810992.05</v>
      </c>
      <c r="D64" s="127">
        <v>0</v>
      </c>
      <c r="E64" s="127">
        <v>1499346.05</v>
      </c>
      <c r="F64" s="122"/>
      <c r="G64" s="122"/>
      <c r="H64" s="122"/>
      <c r="I64" s="120"/>
    </row>
    <row r="65" spans="1:9" x14ac:dyDescent="0.2">
      <c r="A65" s="126">
        <v>1245</v>
      </c>
      <c r="B65" s="122" t="s">
        <v>341</v>
      </c>
      <c r="C65" s="127">
        <v>0</v>
      </c>
      <c r="D65" s="127">
        <v>0</v>
      </c>
      <c r="E65" s="127">
        <v>0</v>
      </c>
      <c r="F65" s="122"/>
      <c r="G65" s="122"/>
      <c r="H65" s="122"/>
      <c r="I65" s="120"/>
    </row>
    <row r="66" spans="1:9" x14ac:dyDescent="0.2">
      <c r="A66" s="126">
        <v>1246</v>
      </c>
      <c r="B66" s="122" t="s">
        <v>342</v>
      </c>
      <c r="C66" s="127">
        <v>7959171.9000000004</v>
      </c>
      <c r="D66" s="127">
        <v>0</v>
      </c>
      <c r="E66" s="127">
        <v>616713.5</v>
      </c>
      <c r="F66" s="122"/>
      <c r="G66" s="122"/>
      <c r="H66" s="122"/>
      <c r="I66" s="120"/>
    </row>
    <row r="67" spans="1:9" x14ac:dyDescent="0.2">
      <c r="A67" s="126">
        <v>1247</v>
      </c>
      <c r="B67" s="122" t="s">
        <v>343</v>
      </c>
      <c r="C67" s="127">
        <v>90480</v>
      </c>
      <c r="D67" s="127">
        <v>0</v>
      </c>
      <c r="E67" s="127">
        <v>0</v>
      </c>
      <c r="F67" s="122"/>
      <c r="G67" s="122"/>
      <c r="H67" s="122"/>
      <c r="I67" s="120"/>
    </row>
    <row r="68" spans="1:9" x14ac:dyDescent="0.2">
      <c r="A68" s="126">
        <v>1248</v>
      </c>
      <c r="B68" s="122" t="s">
        <v>344</v>
      </c>
      <c r="C68" s="127">
        <v>45792</v>
      </c>
      <c r="D68" s="127">
        <v>0</v>
      </c>
      <c r="E68" s="127">
        <v>0</v>
      </c>
      <c r="F68" s="122"/>
      <c r="G68" s="122"/>
      <c r="H68" s="122"/>
      <c r="I68" s="120"/>
    </row>
    <row r="69" spans="1:9" x14ac:dyDescent="0.2">
      <c r="A69" s="121"/>
      <c r="B69" s="122"/>
      <c r="C69" s="122"/>
      <c r="D69" s="122"/>
      <c r="E69" s="122"/>
      <c r="F69" s="122"/>
      <c r="G69" s="122"/>
      <c r="H69" s="122"/>
      <c r="I69" s="120"/>
    </row>
    <row r="70" spans="1:9" x14ac:dyDescent="0.2">
      <c r="A70" s="123" t="s">
        <v>256</v>
      </c>
      <c r="B70" s="119"/>
      <c r="C70" s="119"/>
      <c r="D70" s="119"/>
      <c r="E70" s="119"/>
      <c r="F70" s="119"/>
      <c r="G70" s="119"/>
      <c r="H70" s="119"/>
      <c r="I70" s="128"/>
    </row>
    <row r="71" spans="1:9" x14ac:dyDescent="0.2">
      <c r="A71" s="124" t="s">
        <v>233</v>
      </c>
      <c r="B71" s="125" t="s">
        <v>229</v>
      </c>
      <c r="C71" s="125" t="s">
        <v>230</v>
      </c>
      <c r="D71" s="125" t="s">
        <v>257</v>
      </c>
      <c r="E71" s="125" t="s">
        <v>345</v>
      </c>
      <c r="F71" s="125" t="s">
        <v>245</v>
      </c>
      <c r="G71" s="125" t="s">
        <v>326</v>
      </c>
      <c r="H71" s="125" t="s">
        <v>254</v>
      </c>
      <c r="I71" s="129" t="s">
        <v>327</v>
      </c>
    </row>
    <row r="72" spans="1:9" x14ac:dyDescent="0.2">
      <c r="A72" s="126">
        <v>1250</v>
      </c>
      <c r="B72" s="122" t="s">
        <v>346</v>
      </c>
      <c r="C72" s="127">
        <v>426880</v>
      </c>
      <c r="D72" s="127">
        <v>0</v>
      </c>
      <c r="E72" s="127">
        <v>0</v>
      </c>
      <c r="F72" s="122"/>
      <c r="G72" s="122"/>
      <c r="H72" s="122"/>
      <c r="I72" s="120"/>
    </row>
    <row r="73" spans="1:9" x14ac:dyDescent="0.2">
      <c r="A73" s="126">
        <v>1251</v>
      </c>
      <c r="B73" s="122" t="s">
        <v>347</v>
      </c>
      <c r="C73" s="127">
        <v>426880</v>
      </c>
      <c r="D73" s="127">
        <v>0</v>
      </c>
      <c r="E73" s="127">
        <v>0</v>
      </c>
      <c r="F73" s="122"/>
      <c r="G73" s="122"/>
      <c r="H73" s="122"/>
      <c r="I73" s="120"/>
    </row>
    <row r="74" spans="1:9" x14ac:dyDescent="0.2">
      <c r="A74" s="126">
        <v>1252</v>
      </c>
      <c r="B74" s="122" t="s">
        <v>348</v>
      </c>
      <c r="C74" s="127">
        <v>0</v>
      </c>
      <c r="D74" s="127">
        <v>0</v>
      </c>
      <c r="E74" s="127">
        <v>0</v>
      </c>
      <c r="F74" s="122"/>
      <c r="G74" s="122"/>
      <c r="H74" s="122"/>
      <c r="I74" s="120"/>
    </row>
    <row r="75" spans="1:9" x14ac:dyDescent="0.2">
      <c r="A75" s="126">
        <v>1253</v>
      </c>
      <c r="B75" s="122" t="s">
        <v>349</v>
      </c>
      <c r="C75" s="127">
        <v>0</v>
      </c>
      <c r="D75" s="127">
        <v>0</v>
      </c>
      <c r="E75" s="127">
        <v>0</v>
      </c>
      <c r="F75" s="122"/>
      <c r="G75" s="122"/>
      <c r="H75" s="122"/>
      <c r="I75" s="120"/>
    </row>
    <row r="76" spans="1:9" x14ac:dyDescent="0.2">
      <c r="A76" s="126">
        <v>1254</v>
      </c>
      <c r="B76" s="122" t="s">
        <v>350</v>
      </c>
      <c r="C76" s="127">
        <v>0</v>
      </c>
      <c r="D76" s="127">
        <v>0</v>
      </c>
      <c r="E76" s="127">
        <v>0</v>
      </c>
      <c r="F76" s="122"/>
      <c r="G76" s="122"/>
      <c r="H76" s="122"/>
      <c r="I76" s="120"/>
    </row>
    <row r="77" spans="1:9" x14ac:dyDescent="0.2">
      <c r="A77" s="126">
        <v>1259</v>
      </c>
      <c r="B77" s="122" t="s">
        <v>351</v>
      </c>
      <c r="C77" s="127">
        <v>0</v>
      </c>
      <c r="D77" s="127">
        <v>0</v>
      </c>
      <c r="E77" s="127">
        <v>0</v>
      </c>
      <c r="F77" s="122"/>
      <c r="G77" s="122"/>
      <c r="H77" s="122"/>
      <c r="I77" s="120"/>
    </row>
    <row r="78" spans="1:9" x14ac:dyDescent="0.2">
      <c r="A78" s="126">
        <v>1270</v>
      </c>
      <c r="B78" s="122" t="s">
        <v>352</v>
      </c>
      <c r="C78" s="127">
        <v>1246698</v>
      </c>
      <c r="D78" s="127">
        <v>0</v>
      </c>
      <c r="E78" s="127">
        <v>0</v>
      </c>
      <c r="F78" s="122"/>
      <c r="G78" s="122"/>
      <c r="H78" s="122"/>
      <c r="I78" s="120"/>
    </row>
    <row r="79" spans="1:9" x14ac:dyDescent="0.2">
      <c r="A79" s="126">
        <v>1271</v>
      </c>
      <c r="B79" s="122" t="s">
        <v>353</v>
      </c>
      <c r="C79" s="127">
        <v>1231920</v>
      </c>
      <c r="D79" s="127">
        <v>0</v>
      </c>
      <c r="E79" s="127">
        <v>0</v>
      </c>
      <c r="F79" s="122"/>
      <c r="G79" s="122"/>
      <c r="H79" s="122"/>
      <c r="I79" s="120"/>
    </row>
    <row r="80" spans="1:9" x14ac:dyDescent="0.2">
      <c r="A80" s="126">
        <v>1272</v>
      </c>
      <c r="B80" s="122" t="s">
        <v>354</v>
      </c>
      <c r="C80" s="127">
        <v>0</v>
      </c>
      <c r="D80" s="127">
        <v>0</v>
      </c>
      <c r="E80" s="127">
        <v>0</v>
      </c>
      <c r="F80" s="122"/>
      <c r="G80" s="122"/>
      <c r="H80" s="122"/>
      <c r="I80" s="120"/>
    </row>
    <row r="81" spans="1:9" x14ac:dyDescent="0.2">
      <c r="A81" s="126">
        <v>1273</v>
      </c>
      <c r="B81" s="122" t="s">
        <v>355</v>
      </c>
      <c r="C81" s="127">
        <v>14778</v>
      </c>
      <c r="D81" s="127">
        <v>0</v>
      </c>
      <c r="E81" s="127">
        <v>0</v>
      </c>
      <c r="F81" s="122"/>
      <c r="G81" s="122"/>
      <c r="H81" s="122"/>
      <c r="I81" s="120"/>
    </row>
    <row r="82" spans="1:9" x14ac:dyDescent="0.2">
      <c r="A82" s="126">
        <v>1274</v>
      </c>
      <c r="B82" s="122" t="s">
        <v>356</v>
      </c>
      <c r="C82" s="127">
        <v>0</v>
      </c>
      <c r="D82" s="127">
        <v>0</v>
      </c>
      <c r="E82" s="127">
        <v>0</v>
      </c>
      <c r="F82" s="122"/>
      <c r="G82" s="122"/>
      <c r="H82" s="122"/>
      <c r="I82" s="120"/>
    </row>
    <row r="83" spans="1:9" x14ac:dyDescent="0.2">
      <c r="A83" s="126">
        <v>1275</v>
      </c>
      <c r="B83" s="122" t="s">
        <v>357</v>
      </c>
      <c r="C83" s="127">
        <v>0</v>
      </c>
      <c r="D83" s="127">
        <v>0</v>
      </c>
      <c r="E83" s="127">
        <v>0</v>
      </c>
      <c r="F83" s="122"/>
      <c r="G83" s="122"/>
      <c r="H83" s="122"/>
      <c r="I83" s="120"/>
    </row>
    <row r="84" spans="1:9" x14ac:dyDescent="0.2">
      <c r="A84" s="126">
        <v>1279</v>
      </c>
      <c r="B84" s="122" t="s">
        <v>358</v>
      </c>
      <c r="C84" s="127">
        <v>0</v>
      </c>
      <c r="D84" s="127">
        <v>0</v>
      </c>
      <c r="E84" s="127">
        <v>0</v>
      </c>
      <c r="F84" s="122"/>
      <c r="G84" s="122"/>
      <c r="H84" s="122"/>
      <c r="I84" s="120"/>
    </row>
    <row r="85" spans="1:9" x14ac:dyDescent="0.2">
      <c r="A85" s="121"/>
      <c r="B85" s="122"/>
      <c r="C85" s="122"/>
      <c r="D85" s="122"/>
      <c r="E85" s="122"/>
      <c r="F85" s="122"/>
      <c r="G85" s="122"/>
      <c r="H85" s="122"/>
      <c r="I85" s="120"/>
    </row>
    <row r="86" spans="1:9" x14ac:dyDescent="0.2">
      <c r="A86" s="123" t="s">
        <v>258</v>
      </c>
      <c r="B86" s="119"/>
      <c r="C86" s="119"/>
      <c r="D86" s="119"/>
      <c r="E86" s="119"/>
      <c r="F86" s="119"/>
      <c r="G86" s="119"/>
      <c r="H86" s="119"/>
      <c r="I86" s="120"/>
    </row>
    <row r="87" spans="1:9" x14ac:dyDescent="0.2">
      <c r="A87" s="124" t="s">
        <v>233</v>
      </c>
      <c r="B87" s="125" t="s">
        <v>229</v>
      </c>
      <c r="C87" s="125" t="s">
        <v>230</v>
      </c>
      <c r="D87" s="125" t="s">
        <v>359</v>
      </c>
      <c r="E87" s="125"/>
      <c r="F87" s="125"/>
      <c r="G87" s="125"/>
      <c r="H87" s="125"/>
      <c r="I87" s="120"/>
    </row>
    <row r="88" spans="1:9" x14ac:dyDescent="0.2">
      <c r="A88" s="126">
        <v>1160</v>
      </c>
      <c r="B88" s="122" t="s">
        <v>360</v>
      </c>
      <c r="C88" s="127">
        <v>0</v>
      </c>
      <c r="D88" s="122"/>
      <c r="E88" s="122"/>
      <c r="F88" s="122"/>
      <c r="G88" s="122"/>
      <c r="H88" s="122"/>
      <c r="I88" s="120"/>
    </row>
    <row r="89" spans="1:9" x14ac:dyDescent="0.2">
      <c r="A89" s="126">
        <v>1161</v>
      </c>
      <c r="B89" s="122" t="s">
        <v>361</v>
      </c>
      <c r="C89" s="127">
        <v>0</v>
      </c>
      <c r="D89" s="122"/>
      <c r="E89" s="122"/>
      <c r="F89" s="122"/>
      <c r="G89" s="122"/>
      <c r="H89" s="122"/>
      <c r="I89" s="120"/>
    </row>
    <row r="90" spans="1:9" x14ac:dyDescent="0.2">
      <c r="A90" s="126">
        <v>1162</v>
      </c>
      <c r="B90" s="122" t="s">
        <v>362</v>
      </c>
      <c r="C90" s="127">
        <v>0</v>
      </c>
      <c r="D90" s="122"/>
      <c r="E90" s="122"/>
      <c r="F90" s="122"/>
      <c r="G90" s="122"/>
      <c r="H90" s="122"/>
      <c r="I90" s="120"/>
    </row>
    <row r="91" spans="1:9" x14ac:dyDescent="0.2">
      <c r="A91" s="121"/>
      <c r="B91" s="122"/>
      <c r="C91" s="122"/>
      <c r="D91" s="122"/>
      <c r="E91" s="122"/>
      <c r="F91" s="122"/>
      <c r="G91" s="122"/>
      <c r="H91" s="122"/>
      <c r="I91" s="120"/>
    </row>
    <row r="92" spans="1:9" x14ac:dyDescent="0.2">
      <c r="A92" s="123" t="s">
        <v>260</v>
      </c>
      <c r="B92" s="119"/>
      <c r="C92" s="119"/>
      <c r="D92" s="119"/>
      <c r="E92" s="119"/>
      <c r="F92" s="119"/>
      <c r="G92" s="119"/>
      <c r="H92" s="119"/>
      <c r="I92" s="120"/>
    </row>
    <row r="93" spans="1:9" x14ac:dyDescent="0.2">
      <c r="A93" s="124" t="s">
        <v>233</v>
      </c>
      <c r="B93" s="125" t="s">
        <v>229</v>
      </c>
      <c r="C93" s="125" t="s">
        <v>230</v>
      </c>
      <c r="D93" s="125" t="s">
        <v>304</v>
      </c>
      <c r="E93" s="125"/>
      <c r="F93" s="125"/>
      <c r="G93" s="125"/>
      <c r="H93" s="125"/>
      <c r="I93" s="120"/>
    </row>
    <row r="94" spans="1:9" x14ac:dyDescent="0.2">
      <c r="A94" s="126">
        <v>1290</v>
      </c>
      <c r="B94" s="122" t="s">
        <v>363</v>
      </c>
      <c r="C94" s="127">
        <v>0</v>
      </c>
      <c r="D94" s="122"/>
      <c r="E94" s="122"/>
      <c r="F94" s="122"/>
      <c r="G94" s="122"/>
      <c r="H94" s="122"/>
      <c r="I94" s="120"/>
    </row>
    <row r="95" spans="1:9" x14ac:dyDescent="0.2">
      <c r="A95" s="126">
        <v>1291</v>
      </c>
      <c r="B95" s="122" t="s">
        <v>364</v>
      </c>
      <c r="C95" s="127">
        <v>0</v>
      </c>
      <c r="D95" s="122"/>
      <c r="E95" s="122"/>
      <c r="F95" s="122"/>
      <c r="G95" s="122"/>
      <c r="H95" s="122"/>
      <c r="I95" s="120"/>
    </row>
    <row r="96" spans="1:9" x14ac:dyDescent="0.2">
      <c r="A96" s="126">
        <v>1292</v>
      </c>
      <c r="B96" s="122" t="s">
        <v>365</v>
      </c>
      <c r="C96" s="127">
        <v>0</v>
      </c>
      <c r="D96" s="122"/>
      <c r="E96" s="122"/>
      <c r="F96" s="122"/>
      <c r="G96" s="122"/>
      <c r="H96" s="122"/>
      <c r="I96" s="120"/>
    </row>
    <row r="97" spans="1:9" x14ac:dyDescent="0.2">
      <c r="A97" s="126">
        <v>1293</v>
      </c>
      <c r="B97" s="122" t="s">
        <v>366</v>
      </c>
      <c r="C97" s="127">
        <v>0</v>
      </c>
      <c r="D97" s="122"/>
      <c r="E97" s="122"/>
      <c r="F97" s="122"/>
      <c r="G97" s="122"/>
      <c r="H97" s="122"/>
      <c r="I97" s="120"/>
    </row>
    <row r="98" spans="1:9" x14ac:dyDescent="0.2">
      <c r="A98" s="121"/>
      <c r="B98" s="122"/>
      <c r="C98" s="122"/>
      <c r="D98" s="122"/>
      <c r="E98" s="122"/>
      <c r="F98" s="122"/>
      <c r="G98" s="122"/>
      <c r="H98" s="122"/>
      <c r="I98" s="120"/>
    </row>
    <row r="99" spans="1:9" x14ac:dyDescent="0.2">
      <c r="A99" s="123" t="s">
        <v>261</v>
      </c>
      <c r="B99" s="119"/>
      <c r="C99" s="119"/>
      <c r="D99" s="119"/>
      <c r="E99" s="119"/>
      <c r="F99" s="119"/>
      <c r="G99" s="119"/>
      <c r="H99" s="119"/>
      <c r="I99" s="120"/>
    </row>
    <row r="100" spans="1:9" x14ac:dyDescent="0.2">
      <c r="A100" s="124" t="s">
        <v>233</v>
      </c>
      <c r="B100" s="125" t="s">
        <v>229</v>
      </c>
      <c r="C100" s="125" t="s">
        <v>230</v>
      </c>
      <c r="D100" s="125" t="s">
        <v>300</v>
      </c>
      <c r="E100" s="125" t="s">
        <v>301</v>
      </c>
      <c r="F100" s="125" t="s">
        <v>302</v>
      </c>
      <c r="G100" s="125" t="s">
        <v>367</v>
      </c>
      <c r="H100" s="125" t="s">
        <v>368</v>
      </c>
      <c r="I100" s="120"/>
    </row>
    <row r="101" spans="1:9" x14ac:dyDescent="0.2">
      <c r="A101" s="126">
        <v>2110</v>
      </c>
      <c r="B101" s="122" t="s">
        <v>369</v>
      </c>
      <c r="C101" s="127">
        <v>120816.9</v>
      </c>
      <c r="D101" s="127">
        <v>120816.9</v>
      </c>
      <c r="E101" s="127">
        <v>0</v>
      </c>
      <c r="F101" s="127">
        <v>0</v>
      </c>
      <c r="G101" s="127">
        <v>0</v>
      </c>
      <c r="H101" s="122"/>
      <c r="I101" s="120"/>
    </row>
    <row r="102" spans="1:9" x14ac:dyDescent="0.2">
      <c r="A102" s="126">
        <v>2111</v>
      </c>
      <c r="B102" s="122" t="s">
        <v>370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2"/>
      <c r="I102" s="120"/>
    </row>
    <row r="103" spans="1:9" x14ac:dyDescent="0.2">
      <c r="A103" s="126">
        <v>2112</v>
      </c>
      <c r="B103" s="122" t="s">
        <v>371</v>
      </c>
      <c r="C103" s="127">
        <v>103194.47</v>
      </c>
      <c r="D103" s="127">
        <v>103194.47</v>
      </c>
      <c r="E103" s="127">
        <v>0</v>
      </c>
      <c r="F103" s="127">
        <v>0</v>
      </c>
      <c r="G103" s="127">
        <v>0</v>
      </c>
      <c r="H103" s="122"/>
      <c r="I103" s="120"/>
    </row>
    <row r="104" spans="1:9" x14ac:dyDescent="0.2">
      <c r="A104" s="126">
        <v>2113</v>
      </c>
      <c r="B104" s="122" t="s">
        <v>372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2"/>
      <c r="I104" s="120"/>
    </row>
    <row r="105" spans="1:9" x14ac:dyDescent="0.2">
      <c r="A105" s="126">
        <v>2114</v>
      </c>
      <c r="B105" s="122" t="s">
        <v>373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2"/>
      <c r="I105" s="120"/>
    </row>
    <row r="106" spans="1:9" x14ac:dyDescent="0.2">
      <c r="A106" s="126">
        <v>2115</v>
      </c>
      <c r="B106" s="122" t="s">
        <v>374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2"/>
      <c r="I106" s="120"/>
    </row>
    <row r="107" spans="1:9" x14ac:dyDescent="0.2">
      <c r="A107" s="126">
        <v>2116</v>
      </c>
      <c r="B107" s="122" t="s">
        <v>375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2"/>
      <c r="I107" s="120"/>
    </row>
    <row r="108" spans="1:9" x14ac:dyDescent="0.2">
      <c r="A108" s="126">
        <v>2117</v>
      </c>
      <c r="B108" s="122" t="s">
        <v>376</v>
      </c>
      <c r="C108" s="127">
        <v>17622.43</v>
      </c>
      <c r="D108" s="127">
        <v>17622.43</v>
      </c>
      <c r="E108" s="127">
        <v>0</v>
      </c>
      <c r="F108" s="127">
        <v>0</v>
      </c>
      <c r="G108" s="127">
        <v>0</v>
      </c>
      <c r="H108" s="122"/>
      <c r="I108" s="120"/>
    </row>
    <row r="109" spans="1:9" x14ac:dyDescent="0.2">
      <c r="A109" s="126">
        <v>2118</v>
      </c>
      <c r="B109" s="122" t="s">
        <v>377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2"/>
      <c r="I109" s="120"/>
    </row>
    <row r="110" spans="1:9" x14ac:dyDescent="0.2">
      <c r="A110" s="126">
        <v>2119</v>
      </c>
      <c r="B110" s="122" t="s">
        <v>378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2"/>
      <c r="I110" s="120"/>
    </row>
    <row r="111" spans="1:9" x14ac:dyDescent="0.2">
      <c r="A111" s="126">
        <v>2120</v>
      </c>
      <c r="B111" s="122" t="s">
        <v>379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2"/>
      <c r="I111" s="120"/>
    </row>
    <row r="112" spans="1:9" x14ac:dyDescent="0.2">
      <c r="A112" s="126">
        <v>2121</v>
      </c>
      <c r="B112" s="122" t="s">
        <v>380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2"/>
      <c r="I112" s="120"/>
    </row>
    <row r="113" spans="1:9" x14ac:dyDescent="0.2">
      <c r="A113" s="126">
        <v>2122</v>
      </c>
      <c r="B113" s="122" t="s">
        <v>381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2"/>
      <c r="I113" s="120"/>
    </row>
    <row r="114" spans="1:9" x14ac:dyDescent="0.2">
      <c r="A114" s="126">
        <v>2129</v>
      </c>
      <c r="B114" s="122" t="s">
        <v>382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2"/>
      <c r="I114" s="120"/>
    </row>
    <row r="115" spans="1:9" x14ac:dyDescent="0.2">
      <c r="A115" s="121"/>
      <c r="B115" s="122"/>
      <c r="C115" s="122"/>
      <c r="D115" s="122"/>
      <c r="E115" s="122"/>
      <c r="F115" s="122"/>
      <c r="G115" s="122"/>
      <c r="H115" s="122"/>
      <c r="I115" s="120"/>
    </row>
    <row r="116" spans="1:9" x14ac:dyDescent="0.2">
      <c r="A116" s="123" t="s">
        <v>262</v>
      </c>
      <c r="B116" s="119"/>
      <c r="C116" s="119"/>
      <c r="D116" s="119"/>
      <c r="E116" s="119"/>
      <c r="F116" s="119"/>
      <c r="G116" s="119"/>
      <c r="H116" s="119"/>
      <c r="I116" s="120"/>
    </row>
    <row r="117" spans="1:9" x14ac:dyDescent="0.2">
      <c r="A117" s="124" t="s">
        <v>233</v>
      </c>
      <c r="B117" s="125" t="s">
        <v>229</v>
      </c>
      <c r="C117" s="125" t="s">
        <v>230</v>
      </c>
      <c r="D117" s="125" t="s">
        <v>234</v>
      </c>
      <c r="E117" s="125" t="s">
        <v>304</v>
      </c>
      <c r="F117" s="125"/>
      <c r="G117" s="125"/>
      <c r="H117" s="125"/>
      <c r="I117" s="120"/>
    </row>
    <row r="118" spans="1:9" x14ac:dyDescent="0.2">
      <c r="A118" s="126">
        <v>2160</v>
      </c>
      <c r="B118" s="122" t="s">
        <v>383</v>
      </c>
      <c r="C118" s="127">
        <v>0</v>
      </c>
      <c r="D118" s="122"/>
      <c r="E118" s="122"/>
      <c r="F118" s="122"/>
      <c r="G118" s="122"/>
      <c r="H118" s="122"/>
      <c r="I118" s="120"/>
    </row>
    <row r="119" spans="1:9" x14ac:dyDescent="0.2">
      <c r="A119" s="126">
        <v>2161</v>
      </c>
      <c r="B119" s="122" t="s">
        <v>384</v>
      </c>
      <c r="C119" s="127">
        <v>0</v>
      </c>
      <c r="D119" s="122"/>
      <c r="E119" s="122"/>
      <c r="F119" s="122"/>
      <c r="G119" s="122"/>
      <c r="H119" s="122"/>
      <c r="I119" s="120"/>
    </row>
    <row r="120" spans="1:9" x14ac:dyDescent="0.2">
      <c r="A120" s="126">
        <v>2162</v>
      </c>
      <c r="B120" s="122" t="s">
        <v>385</v>
      </c>
      <c r="C120" s="127">
        <v>0</v>
      </c>
      <c r="D120" s="122"/>
      <c r="E120" s="122"/>
      <c r="F120" s="122"/>
      <c r="G120" s="122"/>
      <c r="H120" s="122"/>
      <c r="I120" s="120"/>
    </row>
    <row r="121" spans="1:9" x14ac:dyDescent="0.2">
      <c r="A121" s="126">
        <v>2163</v>
      </c>
      <c r="B121" s="122" t="s">
        <v>386</v>
      </c>
      <c r="C121" s="127">
        <v>0</v>
      </c>
      <c r="D121" s="122"/>
      <c r="E121" s="122"/>
      <c r="F121" s="122"/>
      <c r="G121" s="122"/>
      <c r="H121" s="122"/>
      <c r="I121" s="120"/>
    </row>
    <row r="122" spans="1:9" x14ac:dyDescent="0.2">
      <c r="A122" s="126">
        <v>2164</v>
      </c>
      <c r="B122" s="122" t="s">
        <v>387</v>
      </c>
      <c r="C122" s="127">
        <v>0</v>
      </c>
      <c r="D122" s="122"/>
      <c r="E122" s="122"/>
      <c r="F122" s="122"/>
      <c r="G122" s="122"/>
      <c r="H122" s="122"/>
      <c r="I122" s="120"/>
    </row>
    <row r="123" spans="1:9" x14ac:dyDescent="0.2">
      <c r="A123" s="126">
        <v>2165</v>
      </c>
      <c r="B123" s="122" t="s">
        <v>388</v>
      </c>
      <c r="C123" s="127">
        <v>0</v>
      </c>
      <c r="D123" s="122"/>
      <c r="E123" s="122"/>
      <c r="F123" s="122"/>
      <c r="G123" s="122"/>
      <c r="H123" s="122"/>
      <c r="I123" s="120"/>
    </row>
    <row r="124" spans="1:9" x14ac:dyDescent="0.2">
      <c r="A124" s="126">
        <v>2166</v>
      </c>
      <c r="B124" s="122" t="s">
        <v>389</v>
      </c>
      <c r="C124" s="127">
        <v>0</v>
      </c>
      <c r="D124" s="122"/>
      <c r="E124" s="122"/>
      <c r="F124" s="122"/>
      <c r="G124" s="122"/>
      <c r="H124" s="122"/>
      <c r="I124" s="120"/>
    </row>
    <row r="125" spans="1:9" x14ac:dyDescent="0.2">
      <c r="A125" s="126">
        <v>2250</v>
      </c>
      <c r="B125" s="122" t="s">
        <v>390</v>
      </c>
      <c r="C125" s="127">
        <v>0</v>
      </c>
      <c r="D125" s="122"/>
      <c r="E125" s="122"/>
      <c r="F125" s="122"/>
      <c r="G125" s="122"/>
      <c r="H125" s="122"/>
      <c r="I125" s="120"/>
    </row>
    <row r="126" spans="1:9" x14ac:dyDescent="0.2">
      <c r="A126" s="126">
        <v>2251</v>
      </c>
      <c r="B126" s="122" t="s">
        <v>391</v>
      </c>
      <c r="C126" s="127">
        <v>0</v>
      </c>
      <c r="D126" s="122"/>
      <c r="E126" s="122"/>
      <c r="F126" s="122"/>
      <c r="G126" s="122"/>
      <c r="H126" s="122"/>
      <c r="I126" s="120"/>
    </row>
    <row r="127" spans="1:9" x14ac:dyDescent="0.2">
      <c r="A127" s="126">
        <v>2252</v>
      </c>
      <c r="B127" s="122" t="s">
        <v>392</v>
      </c>
      <c r="C127" s="127">
        <v>0</v>
      </c>
      <c r="D127" s="122"/>
      <c r="E127" s="122"/>
      <c r="F127" s="122"/>
      <c r="G127" s="122"/>
      <c r="H127" s="122"/>
      <c r="I127" s="120"/>
    </row>
    <row r="128" spans="1:9" x14ac:dyDescent="0.2">
      <c r="A128" s="126">
        <v>2253</v>
      </c>
      <c r="B128" s="122" t="s">
        <v>393</v>
      </c>
      <c r="C128" s="127">
        <v>0</v>
      </c>
      <c r="D128" s="122"/>
      <c r="E128" s="122"/>
      <c r="F128" s="122"/>
      <c r="G128" s="122"/>
      <c r="H128" s="122"/>
      <c r="I128" s="120"/>
    </row>
    <row r="129" spans="1:9" x14ac:dyDescent="0.2">
      <c r="A129" s="126">
        <v>2254</v>
      </c>
      <c r="B129" s="122" t="s">
        <v>394</v>
      </c>
      <c r="C129" s="127">
        <v>0</v>
      </c>
      <c r="D129" s="122"/>
      <c r="E129" s="122"/>
      <c r="F129" s="122"/>
      <c r="G129" s="122"/>
      <c r="H129" s="122"/>
      <c r="I129" s="120"/>
    </row>
    <row r="130" spans="1:9" x14ac:dyDescent="0.2">
      <c r="A130" s="126">
        <v>2255</v>
      </c>
      <c r="B130" s="122" t="s">
        <v>395</v>
      </c>
      <c r="C130" s="127">
        <v>0</v>
      </c>
      <c r="D130" s="122"/>
      <c r="E130" s="122"/>
      <c r="F130" s="122"/>
      <c r="G130" s="122"/>
      <c r="H130" s="122"/>
      <c r="I130" s="120"/>
    </row>
    <row r="131" spans="1:9" x14ac:dyDescent="0.2">
      <c r="A131" s="126">
        <v>2256</v>
      </c>
      <c r="B131" s="122" t="s">
        <v>396</v>
      </c>
      <c r="C131" s="127">
        <v>0</v>
      </c>
      <c r="D131" s="122"/>
      <c r="E131" s="122"/>
      <c r="F131" s="122"/>
      <c r="G131" s="122"/>
      <c r="H131" s="122"/>
      <c r="I131" s="120"/>
    </row>
    <row r="132" spans="1:9" x14ac:dyDescent="0.2">
      <c r="A132" s="121"/>
      <c r="B132" s="122"/>
      <c r="C132" s="122"/>
      <c r="D132" s="122"/>
      <c r="E132" s="122"/>
      <c r="F132" s="122"/>
      <c r="G132" s="122"/>
      <c r="H132" s="122"/>
      <c r="I132" s="120"/>
    </row>
    <row r="133" spans="1:9" x14ac:dyDescent="0.2">
      <c r="A133" s="123" t="s">
        <v>263</v>
      </c>
      <c r="B133" s="119"/>
      <c r="C133" s="119"/>
      <c r="D133" s="119"/>
      <c r="E133" s="119"/>
      <c r="F133" s="119"/>
      <c r="G133" s="119"/>
      <c r="H133" s="119"/>
      <c r="I133" s="120"/>
    </row>
    <row r="134" spans="1:9" x14ac:dyDescent="0.2">
      <c r="A134" s="124" t="s">
        <v>233</v>
      </c>
      <c r="B134" s="125" t="s">
        <v>229</v>
      </c>
      <c r="C134" s="125" t="s">
        <v>230</v>
      </c>
      <c r="D134" s="125" t="s">
        <v>234</v>
      </c>
      <c r="E134" s="125" t="s">
        <v>304</v>
      </c>
      <c r="F134" s="125"/>
      <c r="G134" s="125"/>
      <c r="H134" s="125"/>
      <c r="I134" s="120"/>
    </row>
    <row r="135" spans="1:9" x14ac:dyDescent="0.2">
      <c r="A135" s="126">
        <v>2159</v>
      </c>
      <c r="B135" s="122" t="s">
        <v>397</v>
      </c>
      <c r="C135" s="127">
        <v>0</v>
      </c>
      <c r="D135" s="122"/>
      <c r="E135" s="122"/>
      <c r="F135" s="122"/>
      <c r="G135" s="122"/>
      <c r="H135" s="122"/>
      <c r="I135" s="120"/>
    </row>
    <row r="136" spans="1:9" x14ac:dyDescent="0.2">
      <c r="A136" s="126">
        <v>2199</v>
      </c>
      <c r="B136" s="122" t="s">
        <v>398</v>
      </c>
      <c r="C136" s="127">
        <v>0</v>
      </c>
      <c r="D136" s="122"/>
      <c r="E136" s="122"/>
      <c r="F136" s="122"/>
      <c r="G136" s="122"/>
      <c r="H136" s="122"/>
      <c r="I136" s="120"/>
    </row>
    <row r="137" spans="1:9" x14ac:dyDescent="0.2">
      <c r="A137" s="126">
        <v>2240</v>
      </c>
      <c r="B137" s="122" t="s">
        <v>399</v>
      </c>
      <c r="C137" s="127">
        <v>0</v>
      </c>
      <c r="D137" s="122"/>
      <c r="E137" s="122"/>
      <c r="F137" s="122"/>
      <c r="G137" s="122"/>
      <c r="H137" s="122"/>
      <c r="I137" s="120"/>
    </row>
    <row r="138" spans="1:9" x14ac:dyDescent="0.2">
      <c r="A138" s="126">
        <v>2241</v>
      </c>
      <c r="B138" s="122" t="s">
        <v>400</v>
      </c>
      <c r="C138" s="127">
        <v>0</v>
      </c>
      <c r="D138" s="122"/>
      <c r="E138" s="122"/>
      <c r="F138" s="122"/>
      <c r="G138" s="122"/>
      <c r="H138" s="122"/>
      <c r="I138" s="120"/>
    </row>
    <row r="139" spans="1:9" x14ac:dyDescent="0.2">
      <c r="A139" s="126">
        <v>2242</v>
      </c>
      <c r="B139" s="122" t="s">
        <v>401</v>
      </c>
      <c r="C139" s="127">
        <v>0</v>
      </c>
      <c r="D139" s="122"/>
      <c r="E139" s="122"/>
      <c r="F139" s="122"/>
      <c r="G139" s="122"/>
      <c r="H139" s="122"/>
      <c r="I139" s="120"/>
    </row>
    <row r="140" spans="1:9" x14ac:dyDescent="0.2">
      <c r="A140" s="126">
        <v>2249</v>
      </c>
      <c r="B140" s="122" t="s">
        <v>402</v>
      </c>
      <c r="C140" s="127">
        <v>0</v>
      </c>
      <c r="D140" s="122"/>
      <c r="E140" s="122"/>
      <c r="F140" s="122"/>
      <c r="G140" s="122"/>
      <c r="H140" s="122"/>
      <c r="I140" s="120"/>
    </row>
    <row r="141" spans="1:9" x14ac:dyDescent="0.2">
      <c r="A141" s="121"/>
      <c r="B141" s="122"/>
      <c r="C141" s="122"/>
      <c r="D141" s="122"/>
      <c r="E141" s="122"/>
      <c r="F141" s="122"/>
      <c r="G141" s="122"/>
      <c r="H141" s="122"/>
      <c r="I141" s="120"/>
    </row>
    <row r="142" spans="1:9" x14ac:dyDescent="0.2">
      <c r="A142" s="130"/>
      <c r="B142" s="131"/>
      <c r="C142" s="131"/>
      <c r="D142" s="131"/>
      <c r="E142" s="131"/>
      <c r="F142" s="131"/>
      <c r="G142" s="131"/>
      <c r="H142" s="131"/>
      <c r="I142" s="132"/>
    </row>
    <row r="143" spans="1:9" x14ac:dyDescent="0.2">
      <c r="A143" s="111" t="s">
        <v>628</v>
      </c>
    </row>
    <row r="145" spans="2:4" x14ac:dyDescent="0.2">
      <c r="B145" s="195" t="s">
        <v>629</v>
      </c>
      <c r="D145" s="196" t="s">
        <v>631</v>
      </c>
    </row>
    <row r="146" spans="2:4" x14ac:dyDescent="0.2">
      <c r="B146" s="195" t="s">
        <v>630</v>
      </c>
      <c r="D146" s="196" t="s">
        <v>632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honeticPr fontId="0" type="noConversion"/>
  <pageMargins left="0.7" right="0.7" top="0.75" bottom="0.75" header="0.3" footer="0.3"/>
  <pageSetup scale="5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3" activePane="bottomLeft" state="frozen"/>
      <selection activeCell="A14" sqref="A14:B14"/>
      <selection pane="bottomLeft" activeCell="B56" sqref="B56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49" t="s">
        <v>282</v>
      </c>
      <c r="B2" s="46" t="s">
        <v>92</v>
      </c>
    </row>
    <row r="3" spans="1:2" x14ac:dyDescent="0.2">
      <c r="B3" s="33"/>
    </row>
    <row r="4" spans="1:2" ht="15" customHeight="1" x14ac:dyDescent="0.2">
      <c r="A4" s="57" t="s">
        <v>1</v>
      </c>
      <c r="B4" s="50" t="s">
        <v>125</v>
      </c>
    </row>
    <row r="5" spans="1:2" ht="15" customHeight="1" x14ac:dyDescent="0.2">
      <c r="A5" s="58"/>
      <c r="B5" s="50" t="s">
        <v>93</v>
      </c>
    </row>
    <row r="6" spans="1:2" ht="15" customHeight="1" x14ac:dyDescent="0.2">
      <c r="A6" s="58"/>
      <c r="B6" s="47" t="s">
        <v>237</v>
      </c>
    </row>
    <row r="7" spans="1:2" ht="15" customHeight="1" x14ac:dyDescent="0.2">
      <c r="A7" s="58"/>
      <c r="B7" s="50" t="s">
        <v>94</v>
      </c>
    </row>
    <row r="8" spans="1:2" x14ac:dyDescent="0.2">
      <c r="A8" s="58"/>
    </row>
    <row r="9" spans="1:2" ht="15" customHeight="1" x14ac:dyDescent="0.2">
      <c r="A9" s="57" t="s">
        <v>3</v>
      </c>
      <c r="B9" s="51" t="s">
        <v>212</v>
      </c>
    </row>
    <row r="10" spans="1:2" ht="15" customHeight="1" x14ac:dyDescent="0.2">
      <c r="A10" s="58"/>
      <c r="B10" s="51" t="s">
        <v>211</v>
      </c>
    </row>
    <row r="11" spans="1:2" ht="15" customHeight="1" x14ac:dyDescent="0.2">
      <c r="A11" s="58"/>
      <c r="B11" s="51" t="s">
        <v>210</v>
      </c>
    </row>
    <row r="12" spans="1:2" ht="15" customHeight="1" x14ac:dyDescent="0.2">
      <c r="A12" s="58"/>
      <c r="B12" s="51" t="s">
        <v>95</v>
      </c>
    </row>
    <row r="13" spans="1:2" ht="15" customHeight="1" x14ac:dyDescent="0.2">
      <c r="A13" s="58"/>
      <c r="B13" s="51" t="s">
        <v>213</v>
      </c>
    </row>
    <row r="14" spans="1:2" x14ac:dyDescent="0.2">
      <c r="A14" s="58"/>
    </row>
    <row r="15" spans="1:2" ht="15" customHeight="1" x14ac:dyDescent="0.2">
      <c r="A15" s="57" t="s">
        <v>5</v>
      </c>
      <c r="B15" s="52" t="s">
        <v>96</v>
      </c>
    </row>
    <row r="16" spans="1:2" ht="15" customHeight="1" x14ac:dyDescent="0.2">
      <c r="A16" s="58"/>
      <c r="B16" s="52" t="s">
        <v>97</v>
      </c>
    </row>
    <row r="17" spans="1:2" ht="15" customHeight="1" x14ac:dyDescent="0.2">
      <c r="A17" s="58"/>
      <c r="B17" s="52" t="s">
        <v>98</v>
      </c>
    </row>
    <row r="18" spans="1:2" ht="15" customHeight="1" x14ac:dyDescent="0.2">
      <c r="A18" s="58"/>
      <c r="B18" s="50" t="s">
        <v>99</v>
      </c>
    </row>
    <row r="19" spans="1:2" ht="15" customHeight="1" x14ac:dyDescent="0.2">
      <c r="A19" s="58"/>
      <c r="B19" s="53" t="s">
        <v>222</v>
      </c>
    </row>
    <row r="20" spans="1:2" x14ac:dyDescent="0.2">
      <c r="A20" s="58"/>
    </row>
    <row r="21" spans="1:2" ht="15" customHeight="1" x14ac:dyDescent="0.2">
      <c r="A21" s="57" t="s">
        <v>218</v>
      </c>
      <c r="B21" s="8" t="s">
        <v>278</v>
      </c>
    </row>
    <row r="22" spans="1:2" ht="15" customHeight="1" x14ac:dyDescent="0.2">
      <c r="A22" s="58"/>
      <c r="B22" s="54" t="s">
        <v>279</v>
      </c>
    </row>
    <row r="23" spans="1:2" x14ac:dyDescent="0.2">
      <c r="A23" s="58"/>
    </row>
    <row r="24" spans="1:2" ht="15" customHeight="1" x14ac:dyDescent="0.2">
      <c r="A24" s="57" t="s">
        <v>7</v>
      </c>
      <c r="B24" s="40" t="s">
        <v>100</v>
      </c>
    </row>
    <row r="25" spans="1:2" ht="15" customHeight="1" x14ac:dyDescent="0.2">
      <c r="A25" s="58"/>
      <c r="B25" s="40" t="s">
        <v>214</v>
      </c>
    </row>
    <row r="26" spans="1:2" ht="15" customHeight="1" x14ac:dyDescent="0.2">
      <c r="A26" s="58"/>
      <c r="B26" s="40" t="s">
        <v>215</v>
      </c>
    </row>
    <row r="27" spans="1:2" x14ac:dyDescent="0.2">
      <c r="A27" s="58"/>
    </row>
    <row r="28" spans="1:2" ht="15" customHeight="1" x14ac:dyDescent="0.2">
      <c r="A28" s="57" t="s">
        <v>8</v>
      </c>
      <c r="B28" s="40" t="s">
        <v>101</v>
      </c>
    </row>
    <row r="29" spans="1:2" ht="15" customHeight="1" x14ac:dyDescent="0.2">
      <c r="A29" s="58"/>
      <c r="B29" s="53" t="s">
        <v>221</v>
      </c>
    </row>
    <row r="30" spans="1:2" ht="15" customHeight="1" x14ac:dyDescent="0.2">
      <c r="A30" s="58"/>
      <c r="B30" s="53" t="s">
        <v>102</v>
      </c>
    </row>
    <row r="31" spans="1:2" ht="15" customHeight="1" x14ac:dyDescent="0.2">
      <c r="A31" s="58"/>
      <c r="B31" s="55" t="s">
        <v>103</v>
      </c>
    </row>
    <row r="32" spans="1:2" x14ac:dyDescent="0.2">
      <c r="A32" s="58"/>
    </row>
    <row r="33" spans="1:2" ht="15" customHeight="1" x14ac:dyDescent="0.2">
      <c r="A33" s="57" t="s">
        <v>9</v>
      </c>
      <c r="B33" s="53" t="s">
        <v>104</v>
      </c>
    </row>
    <row r="34" spans="1:2" ht="15" customHeight="1" x14ac:dyDescent="0.2">
      <c r="A34" s="58"/>
      <c r="B34" s="40" t="s">
        <v>105</v>
      </c>
    </row>
    <row r="35" spans="1:2" x14ac:dyDescent="0.2">
      <c r="A35" s="58"/>
    </row>
    <row r="36" spans="1:2" ht="15" customHeight="1" x14ac:dyDescent="0.2">
      <c r="A36" s="57" t="s">
        <v>11</v>
      </c>
      <c r="B36" s="50" t="s">
        <v>216</v>
      </c>
    </row>
    <row r="37" spans="1:2" ht="15" customHeight="1" x14ac:dyDescent="0.2">
      <c r="A37" s="58"/>
      <c r="B37" s="50" t="s">
        <v>223</v>
      </c>
    </row>
    <row r="38" spans="1:2" ht="15" customHeight="1" x14ac:dyDescent="0.2">
      <c r="A38" s="58"/>
      <c r="B38" s="56" t="s">
        <v>283</v>
      </c>
    </row>
    <row r="39" spans="1:2" ht="15" customHeight="1" x14ac:dyDescent="0.2">
      <c r="A39" s="58"/>
      <c r="B39" s="50" t="s">
        <v>284</v>
      </c>
    </row>
    <row r="40" spans="1:2" ht="15" customHeight="1" x14ac:dyDescent="0.2">
      <c r="A40" s="58"/>
      <c r="B40" s="50" t="s">
        <v>219</v>
      </c>
    </row>
    <row r="41" spans="1:2" ht="15" customHeight="1" x14ac:dyDescent="0.2">
      <c r="A41" s="58"/>
      <c r="B41" s="50" t="s">
        <v>220</v>
      </c>
    </row>
    <row r="42" spans="1:2" x14ac:dyDescent="0.2">
      <c r="A42" s="58"/>
    </row>
    <row r="43" spans="1:2" ht="15" customHeight="1" x14ac:dyDescent="0.2">
      <c r="A43" s="57" t="s">
        <v>13</v>
      </c>
      <c r="B43" s="50" t="s">
        <v>224</v>
      </c>
    </row>
    <row r="44" spans="1:2" ht="15" customHeight="1" x14ac:dyDescent="0.2">
      <c r="A44" s="58"/>
      <c r="B44" s="50" t="s">
        <v>227</v>
      </c>
    </row>
    <row r="45" spans="1:2" ht="15" customHeight="1" x14ac:dyDescent="0.2">
      <c r="A45" s="58"/>
      <c r="B45" s="56" t="s">
        <v>285</v>
      </c>
    </row>
    <row r="46" spans="1:2" ht="15" customHeight="1" x14ac:dyDescent="0.2">
      <c r="A46" s="58"/>
      <c r="B46" s="50" t="s">
        <v>286</v>
      </c>
    </row>
    <row r="47" spans="1:2" ht="15" customHeight="1" x14ac:dyDescent="0.2">
      <c r="A47" s="58"/>
      <c r="B47" s="50" t="s">
        <v>226</v>
      </c>
    </row>
    <row r="48" spans="1:2" ht="15" customHeight="1" x14ac:dyDescent="0.2">
      <c r="A48" s="58"/>
      <c r="B48" s="50" t="s">
        <v>225</v>
      </c>
    </row>
    <row r="49" spans="1:2" x14ac:dyDescent="0.2">
      <c r="A49" s="58"/>
    </row>
    <row r="50" spans="1:2" ht="25.5" customHeight="1" x14ac:dyDescent="0.2">
      <c r="A50" s="57" t="s">
        <v>15</v>
      </c>
      <c r="B50" s="47" t="s">
        <v>259</v>
      </c>
    </row>
    <row r="51" spans="1:2" x14ac:dyDescent="0.2">
      <c r="A51" s="58"/>
    </row>
    <row r="52" spans="1:2" ht="15" customHeight="1" x14ac:dyDescent="0.2">
      <c r="A52" s="57" t="s">
        <v>17</v>
      </c>
      <c r="B52" s="51" t="s">
        <v>107</v>
      </c>
    </row>
    <row r="53" spans="1:2" x14ac:dyDescent="0.2">
      <c r="A53" s="58"/>
    </row>
    <row r="54" spans="1:2" ht="15" customHeight="1" x14ac:dyDescent="0.2">
      <c r="A54" s="57" t="s">
        <v>19</v>
      </c>
      <c r="B54" s="52" t="s">
        <v>108</v>
      </c>
    </row>
    <row r="55" spans="1:2" ht="15" customHeight="1" x14ac:dyDescent="0.2">
      <c r="A55" s="58"/>
      <c r="B55" s="52" t="s">
        <v>109</v>
      </c>
    </row>
    <row r="56" spans="1:2" ht="15" customHeight="1" x14ac:dyDescent="0.2">
      <c r="A56" s="58"/>
      <c r="B56" s="52" t="s">
        <v>110</v>
      </c>
    </row>
    <row r="57" spans="1:2" ht="15" customHeight="1" x14ac:dyDescent="0.2">
      <c r="A57" s="58"/>
      <c r="B57" s="52" t="s">
        <v>111</v>
      </c>
    </row>
    <row r="58" spans="1:2" ht="15" customHeight="1" x14ac:dyDescent="0.2">
      <c r="A58" s="58"/>
      <c r="B58" s="52" t="s">
        <v>112</v>
      </c>
    </row>
    <row r="59" spans="1:2" x14ac:dyDescent="0.2">
      <c r="A59" s="58"/>
    </row>
    <row r="60" spans="1:2" ht="15" customHeight="1" x14ac:dyDescent="0.2">
      <c r="A60" s="57" t="s">
        <v>21</v>
      </c>
      <c r="B60" s="40" t="s">
        <v>113</v>
      </c>
    </row>
    <row r="61" spans="1:2" ht="15" customHeight="1" x14ac:dyDescent="0.2">
      <c r="A61" s="57" t="s">
        <v>22</v>
      </c>
      <c r="B61" s="51" t="s">
        <v>107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58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3"/>
  <sheetViews>
    <sheetView zoomScaleNormal="100" workbookViewId="0">
      <selection sqref="A1:E223"/>
    </sheetView>
  </sheetViews>
  <sheetFormatPr baseColWidth="10" defaultColWidth="9.140625" defaultRowHeight="11.25" x14ac:dyDescent="0.2"/>
  <cols>
    <col min="1" max="1" width="10" style="64" customWidth="1"/>
    <col min="2" max="2" width="83" style="64" customWidth="1"/>
    <col min="3" max="3" width="27.42578125" style="64" customWidth="1"/>
    <col min="4" max="4" width="30" style="64" customWidth="1"/>
    <col min="5" max="5" width="16.7109375" style="64" customWidth="1"/>
    <col min="6" max="16384" width="9.140625" style="64"/>
  </cols>
  <sheetData>
    <row r="1" spans="1:5" s="65" customFormat="1" ht="18.95" customHeight="1" x14ac:dyDescent="0.25">
      <c r="A1" s="208" t="str">
        <f>ESF!A1</f>
        <v>PATRONATO DEL PARQUE ECOLOGICO METROPOLITANO DE LEON, GTO.18</v>
      </c>
      <c r="B1" s="209"/>
      <c r="C1" s="209"/>
      <c r="D1" s="112" t="s">
        <v>288</v>
      </c>
      <c r="E1" s="149">
        <f>'Notas a los Edos Financieros'!E1</f>
        <v>2018</v>
      </c>
    </row>
    <row r="2" spans="1:5" s="63" customFormat="1" ht="18.95" customHeight="1" x14ac:dyDescent="0.25">
      <c r="A2" s="199" t="s">
        <v>403</v>
      </c>
      <c r="B2" s="200"/>
      <c r="C2" s="200"/>
      <c r="D2" s="115" t="s">
        <v>290</v>
      </c>
      <c r="E2" s="150" t="str">
        <f>'Notas a los Edos Financieros'!E2</f>
        <v>Trimestral</v>
      </c>
    </row>
    <row r="3" spans="1:5" s="63" customFormat="1" ht="18.95" customHeight="1" x14ac:dyDescent="0.25">
      <c r="A3" s="199" t="str">
        <f>ESF!A3</f>
        <v>CORRESPONDIENTE DEL 01 DE ENERO DEL 2018 AL 31 DE DICIEMBRE DEL 2018</v>
      </c>
      <c r="B3" s="200"/>
      <c r="C3" s="200"/>
      <c r="D3" s="115" t="s">
        <v>292</v>
      </c>
      <c r="E3" s="150">
        <f>'Notas a los Edos Financieros'!E3</f>
        <v>5</v>
      </c>
    </row>
    <row r="4" spans="1:5" x14ac:dyDescent="0.2">
      <c r="A4" s="118" t="s">
        <v>293</v>
      </c>
      <c r="B4" s="119"/>
      <c r="C4" s="119"/>
      <c r="D4" s="119"/>
      <c r="E4" s="128"/>
    </row>
    <row r="5" spans="1:5" x14ac:dyDescent="0.2">
      <c r="A5" s="121"/>
      <c r="B5" s="122"/>
      <c r="C5" s="122"/>
      <c r="D5" s="122"/>
      <c r="E5" s="120"/>
    </row>
    <row r="6" spans="1:5" x14ac:dyDescent="0.2">
      <c r="A6" s="123" t="s">
        <v>228</v>
      </c>
      <c r="B6" s="119"/>
      <c r="C6" s="119"/>
      <c r="D6" s="119"/>
      <c r="E6" s="128"/>
    </row>
    <row r="7" spans="1:5" x14ac:dyDescent="0.2">
      <c r="A7" s="124" t="s">
        <v>233</v>
      </c>
      <c r="B7" s="125" t="s">
        <v>229</v>
      </c>
      <c r="C7" s="125" t="s">
        <v>230</v>
      </c>
      <c r="D7" s="125" t="s">
        <v>404</v>
      </c>
      <c r="E7" s="129"/>
    </row>
    <row r="8" spans="1:5" x14ac:dyDescent="0.2">
      <c r="A8" s="126">
        <v>4100</v>
      </c>
      <c r="B8" s="122" t="s">
        <v>405</v>
      </c>
      <c r="C8" s="127">
        <v>26093640.370000001</v>
      </c>
      <c r="D8" s="122"/>
      <c r="E8" s="120"/>
    </row>
    <row r="9" spans="1:5" x14ac:dyDescent="0.2">
      <c r="A9" s="126">
        <v>4110</v>
      </c>
      <c r="B9" s="122" t="s">
        <v>406</v>
      </c>
      <c r="C9" s="127">
        <v>0</v>
      </c>
      <c r="D9" s="122"/>
      <c r="E9" s="120"/>
    </row>
    <row r="10" spans="1:5" x14ac:dyDescent="0.2">
      <c r="A10" s="126">
        <v>4111</v>
      </c>
      <c r="B10" s="122" t="s">
        <v>407</v>
      </c>
      <c r="C10" s="127">
        <v>0</v>
      </c>
      <c r="D10" s="122"/>
      <c r="E10" s="120"/>
    </row>
    <row r="11" spans="1:5" x14ac:dyDescent="0.2">
      <c r="A11" s="126">
        <v>4112</v>
      </c>
      <c r="B11" s="122" t="s">
        <v>408</v>
      </c>
      <c r="C11" s="127">
        <v>0</v>
      </c>
      <c r="D11" s="122"/>
      <c r="E11" s="120"/>
    </row>
    <row r="12" spans="1:5" x14ac:dyDescent="0.2">
      <c r="A12" s="126">
        <v>4113</v>
      </c>
      <c r="B12" s="122" t="s">
        <v>409</v>
      </c>
      <c r="C12" s="127">
        <v>0</v>
      </c>
      <c r="D12" s="122"/>
      <c r="E12" s="120"/>
    </row>
    <row r="13" spans="1:5" x14ac:dyDescent="0.2">
      <c r="A13" s="126">
        <v>4114</v>
      </c>
      <c r="B13" s="122" t="s">
        <v>410</v>
      </c>
      <c r="C13" s="127">
        <v>0</v>
      </c>
      <c r="D13" s="122"/>
      <c r="E13" s="120"/>
    </row>
    <row r="14" spans="1:5" x14ac:dyDescent="0.2">
      <c r="A14" s="126">
        <v>4115</v>
      </c>
      <c r="B14" s="122" t="s">
        <v>411</v>
      </c>
      <c r="C14" s="127">
        <v>0</v>
      </c>
      <c r="D14" s="122"/>
      <c r="E14" s="120"/>
    </row>
    <row r="15" spans="1:5" x14ac:dyDescent="0.2">
      <c r="A15" s="126">
        <v>4116</v>
      </c>
      <c r="B15" s="122" t="s">
        <v>412</v>
      </c>
      <c r="C15" s="127">
        <v>0</v>
      </c>
      <c r="D15" s="122"/>
      <c r="E15" s="120"/>
    </row>
    <row r="16" spans="1:5" x14ac:dyDescent="0.2">
      <c r="A16" s="126">
        <v>4117</v>
      </c>
      <c r="B16" s="122" t="s">
        <v>413</v>
      </c>
      <c r="C16" s="127">
        <v>0</v>
      </c>
      <c r="D16" s="122"/>
      <c r="E16" s="120"/>
    </row>
    <row r="17" spans="1:5" x14ac:dyDescent="0.2">
      <c r="A17" s="126">
        <v>4119</v>
      </c>
      <c r="B17" s="122" t="s">
        <v>414</v>
      </c>
      <c r="C17" s="127">
        <v>0</v>
      </c>
      <c r="D17" s="122"/>
      <c r="E17" s="120"/>
    </row>
    <row r="18" spans="1:5" x14ac:dyDescent="0.2">
      <c r="A18" s="126">
        <v>4120</v>
      </c>
      <c r="B18" s="122" t="s">
        <v>415</v>
      </c>
      <c r="C18" s="127">
        <v>0</v>
      </c>
      <c r="D18" s="122"/>
      <c r="E18" s="120"/>
    </row>
    <row r="19" spans="1:5" x14ac:dyDescent="0.2">
      <c r="A19" s="126">
        <v>4121</v>
      </c>
      <c r="B19" s="122" t="s">
        <v>416</v>
      </c>
      <c r="C19" s="127">
        <v>0</v>
      </c>
      <c r="D19" s="122"/>
      <c r="E19" s="120"/>
    </row>
    <row r="20" spans="1:5" x14ac:dyDescent="0.2">
      <c r="A20" s="126">
        <v>4122</v>
      </c>
      <c r="B20" s="122" t="s">
        <v>417</v>
      </c>
      <c r="C20" s="127">
        <v>0</v>
      </c>
      <c r="D20" s="122"/>
      <c r="E20" s="120"/>
    </row>
    <row r="21" spans="1:5" x14ac:dyDescent="0.2">
      <c r="A21" s="126">
        <v>4123</v>
      </c>
      <c r="B21" s="122" t="s">
        <v>418</v>
      </c>
      <c r="C21" s="127">
        <v>0</v>
      </c>
      <c r="D21" s="122"/>
      <c r="E21" s="120"/>
    </row>
    <row r="22" spans="1:5" x14ac:dyDescent="0.2">
      <c r="A22" s="126">
        <v>4124</v>
      </c>
      <c r="B22" s="122" t="s">
        <v>419</v>
      </c>
      <c r="C22" s="127">
        <v>0</v>
      </c>
      <c r="D22" s="122"/>
      <c r="E22" s="120"/>
    </row>
    <row r="23" spans="1:5" x14ac:dyDescent="0.2">
      <c r="A23" s="126">
        <v>4129</v>
      </c>
      <c r="B23" s="122" t="s">
        <v>420</v>
      </c>
      <c r="C23" s="127">
        <v>0</v>
      </c>
      <c r="D23" s="122"/>
      <c r="E23" s="120"/>
    </row>
    <row r="24" spans="1:5" x14ac:dyDescent="0.2">
      <c r="A24" s="126">
        <v>4130</v>
      </c>
      <c r="B24" s="122" t="s">
        <v>421</v>
      </c>
      <c r="C24" s="127">
        <v>0</v>
      </c>
      <c r="D24" s="122"/>
      <c r="E24" s="120"/>
    </row>
    <row r="25" spans="1:5" x14ac:dyDescent="0.2">
      <c r="A25" s="126">
        <v>4131</v>
      </c>
      <c r="B25" s="122" t="s">
        <v>422</v>
      </c>
      <c r="C25" s="127">
        <v>0</v>
      </c>
      <c r="D25" s="122"/>
      <c r="E25" s="120"/>
    </row>
    <row r="26" spans="1:5" x14ac:dyDescent="0.2">
      <c r="A26" s="126">
        <v>4140</v>
      </c>
      <c r="B26" s="122" t="s">
        <v>423</v>
      </c>
      <c r="C26" s="127">
        <v>9563579.2799999993</v>
      </c>
      <c r="D26" s="122"/>
      <c r="E26" s="120"/>
    </row>
    <row r="27" spans="1:5" x14ac:dyDescent="0.2">
      <c r="A27" s="126">
        <v>4141</v>
      </c>
      <c r="B27" s="122" t="s">
        <v>424</v>
      </c>
      <c r="C27" s="127">
        <v>7399463.1299999999</v>
      </c>
      <c r="D27" s="122"/>
      <c r="E27" s="120"/>
    </row>
    <row r="28" spans="1:5" x14ac:dyDescent="0.2">
      <c r="A28" s="126">
        <v>4142</v>
      </c>
      <c r="B28" s="122" t="s">
        <v>425</v>
      </c>
      <c r="C28" s="127">
        <v>0</v>
      </c>
      <c r="D28" s="122"/>
      <c r="E28" s="120"/>
    </row>
    <row r="29" spans="1:5" x14ac:dyDescent="0.2">
      <c r="A29" s="126">
        <v>4143</v>
      </c>
      <c r="B29" s="122" t="s">
        <v>426</v>
      </c>
      <c r="C29" s="127">
        <v>2164116.15</v>
      </c>
      <c r="D29" s="122"/>
      <c r="E29" s="120"/>
    </row>
    <row r="30" spans="1:5" x14ac:dyDescent="0.2">
      <c r="A30" s="126">
        <v>4144</v>
      </c>
      <c r="B30" s="122" t="s">
        <v>427</v>
      </c>
      <c r="C30" s="127">
        <v>0</v>
      </c>
      <c r="D30" s="122"/>
      <c r="E30" s="120"/>
    </row>
    <row r="31" spans="1:5" x14ac:dyDescent="0.2">
      <c r="A31" s="126">
        <v>4149</v>
      </c>
      <c r="B31" s="122" t="s">
        <v>428</v>
      </c>
      <c r="C31" s="127">
        <v>0</v>
      </c>
      <c r="D31" s="122"/>
      <c r="E31" s="120"/>
    </row>
    <row r="32" spans="1:5" x14ac:dyDescent="0.2">
      <c r="A32" s="126">
        <v>4150</v>
      </c>
      <c r="B32" s="122" t="s">
        <v>429</v>
      </c>
      <c r="C32" s="127">
        <v>16469881.99</v>
      </c>
      <c r="D32" s="122"/>
      <c r="E32" s="120"/>
    </row>
    <row r="33" spans="1:5" x14ac:dyDescent="0.2">
      <c r="A33" s="126">
        <v>4151</v>
      </c>
      <c r="B33" s="122" t="s">
        <v>430</v>
      </c>
      <c r="C33" s="127">
        <v>9498650.5299999993</v>
      </c>
      <c r="D33" s="122"/>
      <c r="E33" s="120"/>
    </row>
    <row r="34" spans="1:5" x14ac:dyDescent="0.2">
      <c r="A34" s="126">
        <v>4152</v>
      </c>
      <c r="B34" s="122" t="s">
        <v>431</v>
      </c>
      <c r="C34" s="127">
        <v>938451.46</v>
      </c>
      <c r="D34" s="122"/>
      <c r="E34" s="120"/>
    </row>
    <row r="35" spans="1:5" x14ac:dyDescent="0.2">
      <c r="A35" s="126">
        <v>4153</v>
      </c>
      <c r="B35" s="122" t="s">
        <v>432</v>
      </c>
      <c r="C35" s="127">
        <v>2496249</v>
      </c>
      <c r="D35" s="122"/>
      <c r="E35" s="120"/>
    </row>
    <row r="36" spans="1:5" x14ac:dyDescent="0.2">
      <c r="A36" s="126">
        <v>4159</v>
      </c>
      <c r="B36" s="122" t="s">
        <v>433</v>
      </c>
      <c r="C36" s="127">
        <v>3536531</v>
      </c>
      <c r="D36" s="122"/>
      <c r="E36" s="120"/>
    </row>
    <row r="37" spans="1:5" x14ac:dyDescent="0.2">
      <c r="A37" s="126">
        <v>4160</v>
      </c>
      <c r="B37" s="122" t="s">
        <v>434</v>
      </c>
      <c r="C37" s="127">
        <v>60179.1</v>
      </c>
      <c r="D37" s="122"/>
      <c r="E37" s="120"/>
    </row>
    <row r="38" spans="1:5" x14ac:dyDescent="0.2">
      <c r="A38" s="126">
        <v>4161</v>
      </c>
      <c r="B38" s="122" t="s">
        <v>435</v>
      </c>
      <c r="C38" s="127">
        <v>0</v>
      </c>
      <c r="D38" s="122"/>
      <c r="E38" s="120"/>
    </row>
    <row r="39" spans="1:5" x14ac:dyDescent="0.2">
      <c r="A39" s="126">
        <v>4162</v>
      </c>
      <c r="B39" s="122" t="s">
        <v>436</v>
      </c>
      <c r="C39" s="127">
        <v>0</v>
      </c>
      <c r="D39" s="122"/>
      <c r="E39" s="120"/>
    </row>
    <row r="40" spans="1:5" x14ac:dyDescent="0.2">
      <c r="A40" s="126">
        <v>4163</v>
      </c>
      <c r="B40" s="122" t="s">
        <v>437</v>
      </c>
      <c r="C40" s="127">
        <v>60179.1</v>
      </c>
      <c r="D40" s="122"/>
      <c r="E40" s="120"/>
    </row>
    <row r="41" spans="1:5" x14ac:dyDescent="0.2">
      <c r="A41" s="126">
        <v>4164</v>
      </c>
      <c r="B41" s="122" t="s">
        <v>438</v>
      </c>
      <c r="C41" s="127">
        <v>0</v>
      </c>
      <c r="D41" s="122"/>
      <c r="E41" s="120"/>
    </row>
    <row r="42" spans="1:5" x14ac:dyDescent="0.2">
      <c r="A42" s="126">
        <v>4165</v>
      </c>
      <c r="B42" s="122" t="s">
        <v>439</v>
      </c>
      <c r="C42" s="127">
        <v>0</v>
      </c>
      <c r="D42" s="122"/>
      <c r="E42" s="120"/>
    </row>
    <row r="43" spans="1:5" x14ac:dyDescent="0.2">
      <c r="A43" s="126">
        <v>4166</v>
      </c>
      <c r="B43" s="122" t="s">
        <v>440</v>
      </c>
      <c r="C43" s="127">
        <v>0</v>
      </c>
      <c r="D43" s="122"/>
      <c r="E43" s="120"/>
    </row>
    <row r="44" spans="1:5" x14ac:dyDescent="0.2">
      <c r="A44" s="126">
        <v>4167</v>
      </c>
      <c r="B44" s="122" t="s">
        <v>441</v>
      </c>
      <c r="C44" s="127">
        <v>0</v>
      </c>
      <c r="D44" s="122"/>
      <c r="E44" s="120"/>
    </row>
    <row r="45" spans="1:5" x14ac:dyDescent="0.2">
      <c r="A45" s="126">
        <v>4168</v>
      </c>
      <c r="B45" s="122" t="s">
        <v>442</v>
      </c>
      <c r="C45" s="127">
        <v>0</v>
      </c>
      <c r="D45" s="122"/>
      <c r="E45" s="120"/>
    </row>
    <row r="46" spans="1:5" x14ac:dyDescent="0.2">
      <c r="A46" s="126">
        <v>4169</v>
      </c>
      <c r="B46" s="122" t="s">
        <v>443</v>
      </c>
      <c r="C46" s="127">
        <v>0</v>
      </c>
      <c r="D46" s="122"/>
      <c r="E46" s="120"/>
    </row>
    <row r="47" spans="1:5" x14ac:dyDescent="0.2">
      <c r="A47" s="126">
        <v>4170</v>
      </c>
      <c r="B47" s="122" t="s">
        <v>444</v>
      </c>
      <c r="C47" s="127">
        <v>0</v>
      </c>
      <c r="D47" s="122"/>
      <c r="E47" s="120"/>
    </row>
    <row r="48" spans="1:5" x14ac:dyDescent="0.2">
      <c r="A48" s="126">
        <v>4171</v>
      </c>
      <c r="B48" s="122" t="s">
        <v>445</v>
      </c>
      <c r="C48" s="127">
        <v>0</v>
      </c>
      <c r="D48" s="122"/>
      <c r="E48" s="120"/>
    </row>
    <row r="49" spans="1:5" x14ac:dyDescent="0.2">
      <c r="A49" s="126">
        <v>4172</v>
      </c>
      <c r="B49" s="122" t="s">
        <v>446</v>
      </c>
      <c r="C49" s="127">
        <v>0</v>
      </c>
      <c r="D49" s="122"/>
      <c r="E49" s="120"/>
    </row>
    <row r="50" spans="1:5" x14ac:dyDescent="0.2">
      <c r="A50" s="126">
        <v>4173</v>
      </c>
      <c r="B50" s="122" t="s">
        <v>447</v>
      </c>
      <c r="C50" s="127">
        <v>0</v>
      </c>
      <c r="D50" s="122"/>
      <c r="E50" s="120"/>
    </row>
    <row r="51" spans="1:5" x14ac:dyDescent="0.2">
      <c r="A51" s="126">
        <v>4174</v>
      </c>
      <c r="B51" s="122" t="s">
        <v>448</v>
      </c>
      <c r="C51" s="127">
        <v>0</v>
      </c>
      <c r="D51" s="122"/>
      <c r="E51" s="120"/>
    </row>
    <row r="52" spans="1:5" x14ac:dyDescent="0.2">
      <c r="A52" s="126">
        <v>4190</v>
      </c>
      <c r="B52" s="122" t="s">
        <v>449</v>
      </c>
      <c r="C52" s="127">
        <v>0</v>
      </c>
      <c r="D52" s="122"/>
      <c r="E52" s="120"/>
    </row>
    <row r="53" spans="1:5" x14ac:dyDescent="0.2">
      <c r="A53" s="126">
        <v>4191</v>
      </c>
      <c r="B53" s="122" t="s">
        <v>450</v>
      </c>
      <c r="C53" s="127">
        <v>0</v>
      </c>
      <c r="D53" s="122"/>
      <c r="E53" s="120"/>
    </row>
    <row r="54" spans="1:5" x14ac:dyDescent="0.2">
      <c r="A54" s="126">
        <v>4192</v>
      </c>
      <c r="B54" s="122" t="s">
        <v>451</v>
      </c>
      <c r="C54" s="127">
        <v>0</v>
      </c>
      <c r="D54" s="122"/>
      <c r="E54" s="120"/>
    </row>
    <row r="55" spans="1:5" x14ac:dyDescent="0.2">
      <c r="A55" s="126">
        <v>4200</v>
      </c>
      <c r="B55" s="122" t="s">
        <v>452</v>
      </c>
      <c r="C55" s="127">
        <v>7024136.1900000004</v>
      </c>
      <c r="D55" s="122"/>
      <c r="E55" s="120"/>
    </row>
    <row r="56" spans="1:5" x14ac:dyDescent="0.2">
      <c r="A56" s="126">
        <v>4210</v>
      </c>
      <c r="B56" s="122" t="s">
        <v>453</v>
      </c>
      <c r="C56" s="127">
        <v>7024136.1900000004</v>
      </c>
      <c r="D56" s="122"/>
      <c r="E56" s="120"/>
    </row>
    <row r="57" spans="1:5" x14ac:dyDescent="0.2">
      <c r="A57" s="126">
        <v>4211</v>
      </c>
      <c r="B57" s="122" t="s">
        <v>454</v>
      </c>
      <c r="C57" s="127">
        <v>6394932.0599999996</v>
      </c>
      <c r="D57" s="122"/>
      <c r="E57" s="120"/>
    </row>
    <row r="58" spans="1:5" x14ac:dyDescent="0.2">
      <c r="A58" s="126">
        <v>4212</v>
      </c>
      <c r="B58" s="122" t="s">
        <v>455</v>
      </c>
      <c r="C58" s="127">
        <v>629204.13</v>
      </c>
      <c r="D58" s="122"/>
      <c r="E58" s="120"/>
    </row>
    <row r="59" spans="1:5" x14ac:dyDescent="0.2">
      <c r="A59" s="126">
        <v>4213</v>
      </c>
      <c r="B59" s="122" t="s">
        <v>456</v>
      </c>
      <c r="C59" s="127">
        <v>0</v>
      </c>
      <c r="D59" s="122"/>
      <c r="E59" s="120"/>
    </row>
    <row r="60" spans="1:5" x14ac:dyDescent="0.2">
      <c r="A60" s="126">
        <v>4220</v>
      </c>
      <c r="B60" s="122" t="s">
        <v>457</v>
      </c>
      <c r="C60" s="127">
        <v>0</v>
      </c>
      <c r="D60" s="122"/>
      <c r="E60" s="120"/>
    </row>
    <row r="61" spans="1:5" x14ac:dyDescent="0.2">
      <c r="A61" s="126">
        <v>4221</v>
      </c>
      <c r="B61" s="122" t="s">
        <v>458</v>
      </c>
      <c r="C61" s="127">
        <v>0</v>
      </c>
      <c r="D61" s="122"/>
      <c r="E61" s="120"/>
    </row>
    <row r="62" spans="1:5" x14ac:dyDescent="0.2">
      <c r="A62" s="126">
        <v>4222</v>
      </c>
      <c r="B62" s="122" t="s">
        <v>459</v>
      </c>
      <c r="C62" s="127">
        <v>0</v>
      </c>
      <c r="D62" s="122"/>
      <c r="E62" s="120"/>
    </row>
    <row r="63" spans="1:5" x14ac:dyDescent="0.2">
      <c r="A63" s="126">
        <v>4223</v>
      </c>
      <c r="B63" s="122" t="s">
        <v>460</v>
      </c>
      <c r="C63" s="127">
        <v>0</v>
      </c>
      <c r="D63" s="122"/>
      <c r="E63" s="120"/>
    </row>
    <row r="64" spans="1:5" x14ac:dyDescent="0.2">
      <c r="A64" s="126">
        <v>4224</v>
      </c>
      <c r="B64" s="122" t="s">
        <v>461</v>
      </c>
      <c r="C64" s="127">
        <v>0</v>
      </c>
      <c r="D64" s="122"/>
      <c r="E64" s="120"/>
    </row>
    <row r="65" spans="1:5" x14ac:dyDescent="0.2">
      <c r="A65" s="126">
        <v>4225</v>
      </c>
      <c r="B65" s="122" t="s">
        <v>462</v>
      </c>
      <c r="C65" s="127">
        <v>0</v>
      </c>
      <c r="D65" s="122"/>
      <c r="E65" s="120"/>
    </row>
    <row r="66" spans="1:5" x14ac:dyDescent="0.2">
      <c r="A66" s="126">
        <v>4226</v>
      </c>
      <c r="B66" s="122" t="s">
        <v>463</v>
      </c>
      <c r="C66" s="127">
        <v>0</v>
      </c>
      <c r="D66" s="122"/>
      <c r="E66" s="120"/>
    </row>
    <row r="67" spans="1:5" x14ac:dyDescent="0.2">
      <c r="A67" s="121"/>
      <c r="B67" s="122"/>
      <c r="C67" s="122"/>
      <c r="D67" s="122"/>
      <c r="E67" s="120"/>
    </row>
    <row r="68" spans="1:5" x14ac:dyDescent="0.2">
      <c r="A68" s="123" t="s">
        <v>231</v>
      </c>
      <c r="B68" s="119"/>
      <c r="C68" s="119"/>
      <c r="D68" s="119"/>
      <c r="E68" s="128"/>
    </row>
    <row r="69" spans="1:5" x14ac:dyDescent="0.2">
      <c r="A69" s="124" t="s">
        <v>233</v>
      </c>
      <c r="B69" s="125" t="s">
        <v>229</v>
      </c>
      <c r="C69" s="125" t="s">
        <v>230</v>
      </c>
      <c r="D69" s="125" t="s">
        <v>234</v>
      </c>
      <c r="E69" s="129" t="s">
        <v>304</v>
      </c>
    </row>
    <row r="70" spans="1:5" x14ac:dyDescent="0.2">
      <c r="A70" s="126">
        <v>4300</v>
      </c>
      <c r="B70" s="122" t="s">
        <v>464</v>
      </c>
      <c r="C70" s="127">
        <v>622.26</v>
      </c>
      <c r="D70" s="122"/>
      <c r="E70" s="120"/>
    </row>
    <row r="71" spans="1:5" x14ac:dyDescent="0.2">
      <c r="A71" s="126">
        <v>4310</v>
      </c>
      <c r="B71" s="122" t="s">
        <v>465</v>
      </c>
      <c r="C71" s="127">
        <v>0</v>
      </c>
      <c r="D71" s="122"/>
      <c r="E71" s="120"/>
    </row>
    <row r="72" spans="1:5" x14ac:dyDescent="0.2">
      <c r="A72" s="126">
        <v>4311</v>
      </c>
      <c r="B72" s="122" t="s">
        <v>466</v>
      </c>
      <c r="C72" s="127">
        <v>622.26</v>
      </c>
      <c r="D72" s="122"/>
      <c r="E72" s="120"/>
    </row>
    <row r="73" spans="1:5" x14ac:dyDescent="0.2">
      <c r="A73" s="126">
        <v>4319</v>
      </c>
      <c r="B73" s="122" t="s">
        <v>467</v>
      </c>
      <c r="C73" s="127">
        <v>0</v>
      </c>
      <c r="D73" s="122"/>
      <c r="E73" s="120"/>
    </row>
    <row r="74" spans="1:5" x14ac:dyDescent="0.2">
      <c r="A74" s="126">
        <v>4320</v>
      </c>
      <c r="B74" s="122" t="s">
        <v>468</v>
      </c>
      <c r="C74" s="127">
        <v>0</v>
      </c>
      <c r="D74" s="122"/>
      <c r="E74" s="120"/>
    </row>
    <row r="75" spans="1:5" x14ac:dyDescent="0.2">
      <c r="A75" s="126">
        <v>4321</v>
      </c>
      <c r="B75" s="122" t="s">
        <v>469</v>
      </c>
      <c r="C75" s="127">
        <v>0</v>
      </c>
      <c r="D75" s="122"/>
      <c r="E75" s="120"/>
    </row>
    <row r="76" spans="1:5" x14ac:dyDescent="0.2">
      <c r="A76" s="126">
        <v>4322</v>
      </c>
      <c r="B76" s="122" t="s">
        <v>470</v>
      </c>
      <c r="C76" s="127">
        <v>0</v>
      </c>
      <c r="D76" s="122"/>
      <c r="E76" s="120"/>
    </row>
    <row r="77" spans="1:5" x14ac:dyDescent="0.2">
      <c r="A77" s="126">
        <v>4323</v>
      </c>
      <c r="B77" s="122" t="s">
        <v>471</v>
      </c>
      <c r="C77" s="127">
        <v>0</v>
      </c>
      <c r="D77" s="122"/>
      <c r="E77" s="120"/>
    </row>
    <row r="78" spans="1:5" x14ac:dyDescent="0.2">
      <c r="A78" s="126">
        <v>4324</v>
      </c>
      <c r="B78" s="122" t="s">
        <v>472</v>
      </c>
      <c r="C78" s="127">
        <v>0</v>
      </c>
      <c r="D78" s="122"/>
      <c r="E78" s="120"/>
    </row>
    <row r="79" spans="1:5" x14ac:dyDescent="0.2">
      <c r="A79" s="126">
        <v>4325</v>
      </c>
      <c r="B79" s="122" t="s">
        <v>473</v>
      </c>
      <c r="C79" s="127">
        <v>0</v>
      </c>
      <c r="D79" s="122"/>
      <c r="E79" s="120"/>
    </row>
    <row r="80" spans="1:5" x14ac:dyDescent="0.2">
      <c r="A80" s="126">
        <v>4330</v>
      </c>
      <c r="B80" s="122" t="s">
        <v>474</v>
      </c>
      <c r="C80" s="127">
        <v>0</v>
      </c>
      <c r="D80" s="122"/>
      <c r="E80" s="120"/>
    </row>
    <row r="81" spans="1:5" x14ac:dyDescent="0.2">
      <c r="A81" s="126">
        <v>4331</v>
      </c>
      <c r="B81" s="122" t="s">
        <v>474</v>
      </c>
      <c r="C81" s="127">
        <v>0</v>
      </c>
      <c r="D81" s="122"/>
      <c r="E81" s="120"/>
    </row>
    <row r="82" spans="1:5" x14ac:dyDescent="0.2">
      <c r="A82" s="126">
        <v>4340</v>
      </c>
      <c r="B82" s="122" t="s">
        <v>475</v>
      </c>
      <c r="C82" s="127">
        <v>0</v>
      </c>
      <c r="D82" s="122"/>
      <c r="E82" s="120"/>
    </row>
    <row r="83" spans="1:5" x14ac:dyDescent="0.2">
      <c r="A83" s="126">
        <v>4341</v>
      </c>
      <c r="B83" s="122" t="s">
        <v>476</v>
      </c>
      <c r="C83" s="127">
        <v>0</v>
      </c>
      <c r="D83" s="122"/>
      <c r="E83" s="120"/>
    </row>
    <row r="84" spans="1:5" x14ac:dyDescent="0.2">
      <c r="A84" s="126">
        <v>4390</v>
      </c>
      <c r="B84" s="122" t="s">
        <v>477</v>
      </c>
      <c r="C84" s="127">
        <v>0</v>
      </c>
      <c r="D84" s="122"/>
      <c r="E84" s="120"/>
    </row>
    <row r="85" spans="1:5" x14ac:dyDescent="0.2">
      <c r="A85" s="126">
        <v>4391</v>
      </c>
      <c r="B85" s="122" t="s">
        <v>478</v>
      </c>
      <c r="C85" s="127">
        <v>0</v>
      </c>
      <c r="D85" s="122"/>
      <c r="E85" s="120"/>
    </row>
    <row r="86" spans="1:5" x14ac:dyDescent="0.2">
      <c r="A86" s="126">
        <v>4392</v>
      </c>
      <c r="B86" s="122" t="s">
        <v>479</v>
      </c>
      <c r="C86" s="127">
        <v>0</v>
      </c>
      <c r="D86" s="122"/>
      <c r="E86" s="120"/>
    </row>
    <row r="87" spans="1:5" x14ac:dyDescent="0.2">
      <c r="A87" s="126">
        <v>4393</v>
      </c>
      <c r="B87" s="122" t="s">
        <v>480</v>
      </c>
      <c r="C87" s="127">
        <v>0</v>
      </c>
      <c r="D87" s="122"/>
      <c r="E87" s="120"/>
    </row>
    <row r="88" spans="1:5" x14ac:dyDescent="0.2">
      <c r="A88" s="126">
        <v>4394</v>
      </c>
      <c r="B88" s="122" t="s">
        <v>481</v>
      </c>
      <c r="C88" s="127">
        <v>0</v>
      </c>
      <c r="D88" s="122"/>
      <c r="E88" s="120"/>
    </row>
    <row r="89" spans="1:5" x14ac:dyDescent="0.2">
      <c r="A89" s="126">
        <v>4395</v>
      </c>
      <c r="B89" s="122" t="s">
        <v>482</v>
      </c>
      <c r="C89" s="127">
        <v>0</v>
      </c>
      <c r="D89" s="122"/>
      <c r="E89" s="120"/>
    </row>
    <row r="90" spans="1:5" x14ac:dyDescent="0.2">
      <c r="A90" s="126">
        <v>4396</v>
      </c>
      <c r="B90" s="122" t="s">
        <v>483</v>
      </c>
      <c r="C90" s="127">
        <v>0</v>
      </c>
      <c r="D90" s="122"/>
      <c r="E90" s="120"/>
    </row>
    <row r="91" spans="1:5" x14ac:dyDescent="0.2">
      <c r="A91" s="126">
        <v>4399</v>
      </c>
      <c r="B91" s="122" t="s">
        <v>477</v>
      </c>
      <c r="C91" s="127">
        <v>0</v>
      </c>
      <c r="D91" s="122"/>
      <c r="E91" s="120"/>
    </row>
    <row r="92" spans="1:5" x14ac:dyDescent="0.2">
      <c r="A92" s="121"/>
      <c r="B92" s="122"/>
      <c r="C92" s="122"/>
      <c r="D92" s="122"/>
      <c r="E92" s="120"/>
    </row>
    <row r="93" spans="1:5" x14ac:dyDescent="0.2">
      <c r="A93" s="121"/>
      <c r="B93" s="122"/>
      <c r="C93" s="122"/>
      <c r="D93" s="122"/>
      <c r="E93" s="120"/>
    </row>
    <row r="94" spans="1:5" x14ac:dyDescent="0.2">
      <c r="A94" s="123" t="s">
        <v>235</v>
      </c>
      <c r="B94" s="119"/>
      <c r="C94" s="119"/>
      <c r="D94" s="119"/>
      <c r="E94" s="128"/>
    </row>
    <row r="95" spans="1:5" x14ac:dyDescent="0.2">
      <c r="A95" s="124" t="s">
        <v>233</v>
      </c>
      <c r="B95" s="125" t="s">
        <v>229</v>
      </c>
      <c r="C95" s="125" t="s">
        <v>230</v>
      </c>
      <c r="D95" s="125" t="s">
        <v>484</v>
      </c>
      <c r="E95" s="129" t="s">
        <v>304</v>
      </c>
    </row>
    <row r="96" spans="1:5" x14ac:dyDescent="0.2">
      <c r="A96" s="126">
        <v>5000</v>
      </c>
      <c r="B96" s="122" t="s">
        <v>485</v>
      </c>
      <c r="C96" s="127">
        <v>29531533.030000001</v>
      </c>
      <c r="D96" s="151">
        <f>C96/C96</f>
        <v>1</v>
      </c>
      <c r="E96" s="120"/>
    </row>
    <row r="97" spans="1:5" x14ac:dyDescent="0.2">
      <c r="A97" s="126">
        <v>5100</v>
      </c>
      <c r="B97" s="122" t="s">
        <v>486</v>
      </c>
      <c r="C97" s="127">
        <v>29531533.030000001</v>
      </c>
      <c r="D97" s="151">
        <f>C97/$C$96</f>
        <v>1</v>
      </c>
      <c r="E97" s="120"/>
    </row>
    <row r="98" spans="1:5" x14ac:dyDescent="0.2">
      <c r="A98" s="126">
        <v>5110</v>
      </c>
      <c r="B98" s="122" t="s">
        <v>487</v>
      </c>
      <c r="C98" s="127">
        <v>22153647.309999999</v>
      </c>
      <c r="D98" s="151">
        <f t="shared" ref="D98:D161" si="0">C98/$C$96</f>
        <v>0.75016922716118128</v>
      </c>
      <c r="E98" s="120"/>
    </row>
    <row r="99" spans="1:5" x14ac:dyDescent="0.2">
      <c r="A99" s="126">
        <v>5111</v>
      </c>
      <c r="B99" s="122" t="s">
        <v>488</v>
      </c>
      <c r="C99" s="127">
        <v>12083173.210000001</v>
      </c>
      <c r="D99" s="151">
        <f t="shared" si="0"/>
        <v>0.40916173223127794</v>
      </c>
      <c r="E99" s="120"/>
    </row>
    <row r="100" spans="1:5" x14ac:dyDescent="0.2">
      <c r="A100" s="126">
        <v>5112</v>
      </c>
      <c r="B100" s="122" t="s">
        <v>489</v>
      </c>
      <c r="C100" s="127">
        <v>91121.46</v>
      </c>
      <c r="D100" s="151">
        <f t="shared" si="0"/>
        <v>3.0855648403837707E-3</v>
      </c>
      <c r="E100" s="120"/>
    </row>
    <row r="101" spans="1:5" x14ac:dyDescent="0.2">
      <c r="A101" s="126">
        <v>5113</v>
      </c>
      <c r="B101" s="122" t="s">
        <v>490</v>
      </c>
      <c r="C101" s="127">
        <v>3393591.54</v>
      </c>
      <c r="D101" s="151">
        <f t="shared" si="0"/>
        <v>0.11491416773225335</v>
      </c>
      <c r="E101" s="120"/>
    </row>
    <row r="102" spans="1:5" x14ac:dyDescent="0.2">
      <c r="A102" s="126">
        <v>5114</v>
      </c>
      <c r="B102" s="122" t="s">
        <v>491</v>
      </c>
      <c r="C102" s="127">
        <v>2963824.28</v>
      </c>
      <c r="D102" s="151">
        <f t="shared" si="0"/>
        <v>0.10036134178977973</v>
      </c>
      <c r="E102" s="120"/>
    </row>
    <row r="103" spans="1:5" x14ac:dyDescent="0.2">
      <c r="A103" s="126">
        <v>5115</v>
      </c>
      <c r="B103" s="122" t="s">
        <v>492</v>
      </c>
      <c r="C103" s="127">
        <v>450620.01</v>
      </c>
      <c r="D103" s="151">
        <f t="shared" si="0"/>
        <v>1.5258944042702817E-2</v>
      </c>
      <c r="E103" s="120"/>
    </row>
    <row r="104" spans="1:5" x14ac:dyDescent="0.2">
      <c r="A104" s="126">
        <v>5116</v>
      </c>
      <c r="B104" s="122" t="s">
        <v>493</v>
      </c>
      <c r="C104" s="127">
        <v>3171316.81</v>
      </c>
      <c r="D104" s="151">
        <f t="shared" si="0"/>
        <v>0.10738747652478371</v>
      </c>
      <c r="E104" s="120"/>
    </row>
    <row r="105" spans="1:5" x14ac:dyDescent="0.2">
      <c r="A105" s="126">
        <v>5120</v>
      </c>
      <c r="B105" s="122" t="s">
        <v>494</v>
      </c>
      <c r="C105" s="127">
        <v>2649205.19</v>
      </c>
      <c r="D105" s="151">
        <f t="shared" si="0"/>
        <v>8.9707675768432665E-2</v>
      </c>
      <c r="E105" s="120"/>
    </row>
    <row r="106" spans="1:5" x14ac:dyDescent="0.2">
      <c r="A106" s="126">
        <v>5121</v>
      </c>
      <c r="B106" s="122" t="s">
        <v>495</v>
      </c>
      <c r="C106" s="127">
        <v>1059067.55</v>
      </c>
      <c r="D106" s="151">
        <f t="shared" si="0"/>
        <v>3.5862261160777946E-2</v>
      </c>
      <c r="E106" s="120"/>
    </row>
    <row r="107" spans="1:5" x14ac:dyDescent="0.2">
      <c r="A107" s="126">
        <v>5122</v>
      </c>
      <c r="B107" s="122" t="s">
        <v>496</v>
      </c>
      <c r="C107" s="127">
        <v>204213.89</v>
      </c>
      <c r="D107" s="151">
        <f t="shared" si="0"/>
        <v>6.9151130688862852E-3</v>
      </c>
      <c r="E107" s="120"/>
    </row>
    <row r="108" spans="1:5" x14ac:dyDescent="0.2">
      <c r="A108" s="126">
        <v>5123</v>
      </c>
      <c r="B108" s="122" t="s">
        <v>497</v>
      </c>
      <c r="C108" s="127">
        <v>0</v>
      </c>
      <c r="D108" s="151">
        <f t="shared" si="0"/>
        <v>0</v>
      </c>
      <c r="E108" s="120"/>
    </row>
    <row r="109" spans="1:5" x14ac:dyDescent="0.2">
      <c r="A109" s="126">
        <v>5124</v>
      </c>
      <c r="B109" s="122" t="s">
        <v>498</v>
      </c>
      <c r="C109" s="127">
        <v>113557.46</v>
      </c>
      <c r="D109" s="151">
        <f t="shared" si="0"/>
        <v>3.8452951252019715E-3</v>
      </c>
      <c r="E109" s="120"/>
    </row>
    <row r="110" spans="1:5" x14ac:dyDescent="0.2">
      <c r="A110" s="126">
        <v>5125</v>
      </c>
      <c r="B110" s="122" t="s">
        <v>499</v>
      </c>
      <c r="C110" s="127">
        <v>17644.919999999998</v>
      </c>
      <c r="D110" s="151">
        <f t="shared" si="0"/>
        <v>5.9749421007284558E-4</v>
      </c>
      <c r="E110" s="120"/>
    </row>
    <row r="111" spans="1:5" x14ac:dyDescent="0.2">
      <c r="A111" s="126">
        <v>5126</v>
      </c>
      <c r="B111" s="122" t="s">
        <v>500</v>
      </c>
      <c r="C111" s="127">
        <v>933725.81</v>
      </c>
      <c r="D111" s="151">
        <f t="shared" si="0"/>
        <v>3.1617925457898252E-2</v>
      </c>
      <c r="E111" s="120"/>
    </row>
    <row r="112" spans="1:5" x14ac:dyDescent="0.2">
      <c r="A112" s="126">
        <v>5127</v>
      </c>
      <c r="B112" s="122" t="s">
        <v>501</v>
      </c>
      <c r="C112" s="127">
        <v>245097.32</v>
      </c>
      <c r="D112" s="151">
        <f t="shared" si="0"/>
        <v>8.2995122451318265E-3</v>
      </c>
      <c r="E112" s="120"/>
    </row>
    <row r="113" spans="1:5" x14ac:dyDescent="0.2">
      <c r="A113" s="126">
        <v>5128</v>
      </c>
      <c r="B113" s="122" t="s">
        <v>502</v>
      </c>
      <c r="C113" s="127">
        <v>0</v>
      </c>
      <c r="D113" s="151">
        <f t="shared" si="0"/>
        <v>0</v>
      </c>
      <c r="E113" s="120"/>
    </row>
    <row r="114" spans="1:5" x14ac:dyDescent="0.2">
      <c r="A114" s="126">
        <v>5129</v>
      </c>
      <c r="B114" s="122" t="s">
        <v>503</v>
      </c>
      <c r="C114" s="127">
        <v>75898.240000000005</v>
      </c>
      <c r="D114" s="151">
        <f t="shared" si="0"/>
        <v>2.5700745004635477E-3</v>
      </c>
      <c r="E114" s="120"/>
    </row>
    <row r="115" spans="1:5" x14ac:dyDescent="0.2">
      <c r="A115" s="126">
        <v>5130</v>
      </c>
      <c r="B115" s="122" t="s">
        <v>504</v>
      </c>
      <c r="C115" s="127">
        <v>4728680.53</v>
      </c>
      <c r="D115" s="151">
        <f t="shared" si="0"/>
        <v>0.16012309707038599</v>
      </c>
      <c r="E115" s="120"/>
    </row>
    <row r="116" spans="1:5" x14ac:dyDescent="0.2">
      <c r="A116" s="126">
        <v>5131</v>
      </c>
      <c r="B116" s="122" t="s">
        <v>505</v>
      </c>
      <c r="C116" s="127">
        <v>1322883.23</v>
      </c>
      <c r="D116" s="151">
        <f t="shared" si="0"/>
        <v>4.4795616558616559E-2</v>
      </c>
      <c r="E116" s="120"/>
    </row>
    <row r="117" spans="1:5" x14ac:dyDescent="0.2">
      <c r="A117" s="126">
        <v>5132</v>
      </c>
      <c r="B117" s="122" t="s">
        <v>506</v>
      </c>
      <c r="C117" s="127">
        <v>323636.59999999998</v>
      </c>
      <c r="D117" s="151">
        <f t="shared" si="0"/>
        <v>1.0959017930807365E-2</v>
      </c>
      <c r="E117" s="120"/>
    </row>
    <row r="118" spans="1:5" x14ac:dyDescent="0.2">
      <c r="A118" s="126">
        <v>5133</v>
      </c>
      <c r="B118" s="122" t="s">
        <v>507</v>
      </c>
      <c r="C118" s="127">
        <v>89939.74</v>
      </c>
      <c r="D118" s="151">
        <f t="shared" si="0"/>
        <v>3.0455493085520999E-3</v>
      </c>
      <c r="E118" s="120"/>
    </row>
    <row r="119" spans="1:5" x14ac:dyDescent="0.2">
      <c r="A119" s="126">
        <v>5134</v>
      </c>
      <c r="B119" s="122" t="s">
        <v>508</v>
      </c>
      <c r="C119" s="127">
        <v>135153.62</v>
      </c>
      <c r="D119" s="151">
        <f t="shared" si="0"/>
        <v>4.5765866561245701E-3</v>
      </c>
      <c r="E119" s="120"/>
    </row>
    <row r="120" spans="1:5" x14ac:dyDescent="0.2">
      <c r="A120" s="126">
        <v>5135</v>
      </c>
      <c r="B120" s="122" t="s">
        <v>509</v>
      </c>
      <c r="C120" s="127">
        <v>1080837.06</v>
      </c>
      <c r="D120" s="151">
        <f t="shared" si="0"/>
        <v>3.6599422688352048E-2</v>
      </c>
      <c r="E120" s="120"/>
    </row>
    <row r="121" spans="1:5" x14ac:dyDescent="0.2">
      <c r="A121" s="126">
        <v>5136</v>
      </c>
      <c r="B121" s="122" t="s">
        <v>510</v>
      </c>
      <c r="C121" s="127">
        <v>963131.8</v>
      </c>
      <c r="D121" s="151">
        <f t="shared" si="0"/>
        <v>3.2613674306091384E-2</v>
      </c>
      <c r="E121" s="120"/>
    </row>
    <row r="122" spans="1:5" x14ac:dyDescent="0.2">
      <c r="A122" s="126">
        <v>5137</v>
      </c>
      <c r="B122" s="122" t="s">
        <v>511</v>
      </c>
      <c r="C122" s="127">
        <v>131592.04999999999</v>
      </c>
      <c r="D122" s="151">
        <f t="shared" si="0"/>
        <v>4.4559843834155325E-3</v>
      </c>
      <c r="E122" s="120"/>
    </row>
    <row r="123" spans="1:5" x14ac:dyDescent="0.2">
      <c r="A123" s="126">
        <v>5138</v>
      </c>
      <c r="B123" s="122" t="s">
        <v>512</v>
      </c>
      <c r="C123" s="127">
        <v>324645.61</v>
      </c>
      <c r="D123" s="151">
        <f t="shared" si="0"/>
        <v>1.0993185137737496E-2</v>
      </c>
      <c r="E123" s="120"/>
    </row>
    <row r="124" spans="1:5" x14ac:dyDescent="0.2">
      <c r="A124" s="126">
        <v>5139</v>
      </c>
      <c r="B124" s="122" t="s">
        <v>513</v>
      </c>
      <c r="C124" s="127">
        <v>356860.82</v>
      </c>
      <c r="D124" s="151">
        <f t="shared" si="0"/>
        <v>1.2084060100688921E-2</v>
      </c>
      <c r="E124" s="120"/>
    </row>
    <row r="125" spans="1:5" x14ac:dyDescent="0.2">
      <c r="A125" s="126">
        <v>5200</v>
      </c>
      <c r="B125" s="122" t="s">
        <v>514</v>
      </c>
      <c r="C125" s="127">
        <v>0</v>
      </c>
      <c r="D125" s="151">
        <f t="shared" si="0"/>
        <v>0</v>
      </c>
      <c r="E125" s="120"/>
    </row>
    <row r="126" spans="1:5" x14ac:dyDescent="0.2">
      <c r="A126" s="126">
        <v>5210</v>
      </c>
      <c r="B126" s="122" t="s">
        <v>515</v>
      </c>
      <c r="C126" s="127">
        <v>0</v>
      </c>
      <c r="D126" s="151">
        <f t="shared" si="0"/>
        <v>0</v>
      </c>
      <c r="E126" s="120"/>
    </row>
    <row r="127" spans="1:5" x14ac:dyDescent="0.2">
      <c r="A127" s="126">
        <v>5211</v>
      </c>
      <c r="B127" s="122" t="s">
        <v>516</v>
      </c>
      <c r="C127" s="127">
        <v>0</v>
      </c>
      <c r="D127" s="151">
        <f t="shared" si="0"/>
        <v>0</v>
      </c>
      <c r="E127" s="120"/>
    </row>
    <row r="128" spans="1:5" x14ac:dyDescent="0.2">
      <c r="A128" s="126">
        <v>5212</v>
      </c>
      <c r="B128" s="122" t="s">
        <v>517</v>
      </c>
      <c r="C128" s="127">
        <v>0</v>
      </c>
      <c r="D128" s="151">
        <f t="shared" si="0"/>
        <v>0</v>
      </c>
      <c r="E128" s="120"/>
    </row>
    <row r="129" spans="1:5" x14ac:dyDescent="0.2">
      <c r="A129" s="126">
        <v>5220</v>
      </c>
      <c r="B129" s="122" t="s">
        <v>518</v>
      </c>
      <c r="C129" s="127">
        <v>0</v>
      </c>
      <c r="D129" s="151">
        <f t="shared" si="0"/>
        <v>0</v>
      </c>
      <c r="E129" s="120"/>
    </row>
    <row r="130" spans="1:5" x14ac:dyDescent="0.2">
      <c r="A130" s="126">
        <v>5221</v>
      </c>
      <c r="B130" s="122" t="s">
        <v>519</v>
      </c>
      <c r="C130" s="127">
        <v>0</v>
      </c>
      <c r="D130" s="151">
        <f t="shared" si="0"/>
        <v>0</v>
      </c>
      <c r="E130" s="120"/>
    </row>
    <row r="131" spans="1:5" x14ac:dyDescent="0.2">
      <c r="A131" s="126">
        <v>5222</v>
      </c>
      <c r="B131" s="122" t="s">
        <v>520</v>
      </c>
      <c r="C131" s="127">
        <v>0</v>
      </c>
      <c r="D131" s="151">
        <f t="shared" si="0"/>
        <v>0</v>
      </c>
      <c r="E131" s="120"/>
    </row>
    <row r="132" spans="1:5" x14ac:dyDescent="0.2">
      <c r="A132" s="126">
        <v>5230</v>
      </c>
      <c r="B132" s="122" t="s">
        <v>460</v>
      </c>
      <c r="C132" s="127">
        <v>0</v>
      </c>
      <c r="D132" s="151">
        <f t="shared" si="0"/>
        <v>0</v>
      </c>
      <c r="E132" s="120"/>
    </row>
    <row r="133" spans="1:5" x14ac:dyDescent="0.2">
      <c r="A133" s="126">
        <v>5231</v>
      </c>
      <c r="B133" s="122" t="s">
        <v>521</v>
      </c>
      <c r="C133" s="127">
        <v>0</v>
      </c>
      <c r="D133" s="151">
        <f t="shared" si="0"/>
        <v>0</v>
      </c>
      <c r="E133" s="120"/>
    </row>
    <row r="134" spans="1:5" x14ac:dyDescent="0.2">
      <c r="A134" s="126">
        <v>5232</v>
      </c>
      <c r="B134" s="122" t="s">
        <v>522</v>
      </c>
      <c r="C134" s="127">
        <v>0</v>
      </c>
      <c r="D134" s="151">
        <f t="shared" si="0"/>
        <v>0</v>
      </c>
      <c r="E134" s="120"/>
    </row>
    <row r="135" spans="1:5" x14ac:dyDescent="0.2">
      <c r="A135" s="126">
        <v>5240</v>
      </c>
      <c r="B135" s="122" t="s">
        <v>461</v>
      </c>
      <c r="C135" s="127">
        <v>0</v>
      </c>
      <c r="D135" s="151">
        <f t="shared" si="0"/>
        <v>0</v>
      </c>
      <c r="E135" s="120"/>
    </row>
    <row r="136" spans="1:5" x14ac:dyDescent="0.2">
      <c r="A136" s="126">
        <v>5241</v>
      </c>
      <c r="B136" s="122" t="s">
        <v>523</v>
      </c>
      <c r="C136" s="127">
        <v>0</v>
      </c>
      <c r="D136" s="151">
        <f t="shared" si="0"/>
        <v>0</v>
      </c>
      <c r="E136" s="120"/>
    </row>
    <row r="137" spans="1:5" x14ac:dyDescent="0.2">
      <c r="A137" s="126">
        <v>5242</v>
      </c>
      <c r="B137" s="122" t="s">
        <v>524</v>
      </c>
      <c r="C137" s="127">
        <v>0</v>
      </c>
      <c r="D137" s="151">
        <f t="shared" si="0"/>
        <v>0</v>
      </c>
      <c r="E137" s="120"/>
    </row>
    <row r="138" spans="1:5" x14ac:dyDescent="0.2">
      <c r="A138" s="126">
        <v>5243</v>
      </c>
      <c r="B138" s="122" t="s">
        <v>525</v>
      </c>
      <c r="C138" s="127">
        <v>0</v>
      </c>
      <c r="D138" s="151">
        <f t="shared" si="0"/>
        <v>0</v>
      </c>
      <c r="E138" s="120"/>
    </row>
    <row r="139" spans="1:5" x14ac:dyDescent="0.2">
      <c r="A139" s="126">
        <v>5244</v>
      </c>
      <c r="B139" s="122" t="s">
        <v>526</v>
      </c>
      <c r="C139" s="127">
        <v>0</v>
      </c>
      <c r="D139" s="151">
        <f t="shared" si="0"/>
        <v>0</v>
      </c>
      <c r="E139" s="120"/>
    </row>
    <row r="140" spans="1:5" x14ac:dyDescent="0.2">
      <c r="A140" s="126">
        <v>5250</v>
      </c>
      <c r="B140" s="122" t="s">
        <v>462</v>
      </c>
      <c r="C140" s="127">
        <v>0</v>
      </c>
      <c r="D140" s="151">
        <f t="shared" si="0"/>
        <v>0</v>
      </c>
      <c r="E140" s="120"/>
    </row>
    <row r="141" spans="1:5" x14ac:dyDescent="0.2">
      <c r="A141" s="126">
        <v>5251</v>
      </c>
      <c r="B141" s="122" t="s">
        <v>527</v>
      </c>
      <c r="C141" s="127">
        <v>0</v>
      </c>
      <c r="D141" s="151">
        <f t="shared" si="0"/>
        <v>0</v>
      </c>
      <c r="E141" s="120"/>
    </row>
    <row r="142" spans="1:5" x14ac:dyDescent="0.2">
      <c r="A142" s="126">
        <v>5252</v>
      </c>
      <c r="B142" s="122" t="s">
        <v>528</v>
      </c>
      <c r="C142" s="127">
        <v>0</v>
      </c>
      <c r="D142" s="151">
        <f t="shared" si="0"/>
        <v>0</v>
      </c>
      <c r="E142" s="120"/>
    </row>
    <row r="143" spans="1:5" x14ac:dyDescent="0.2">
      <c r="A143" s="126">
        <v>5259</v>
      </c>
      <c r="B143" s="122" t="s">
        <v>529</v>
      </c>
      <c r="C143" s="127">
        <v>0</v>
      </c>
      <c r="D143" s="151">
        <f t="shared" si="0"/>
        <v>0</v>
      </c>
      <c r="E143" s="120"/>
    </row>
    <row r="144" spans="1:5" x14ac:dyDescent="0.2">
      <c r="A144" s="126">
        <v>5260</v>
      </c>
      <c r="B144" s="122" t="s">
        <v>530</v>
      </c>
      <c r="C144" s="127">
        <v>0</v>
      </c>
      <c r="D144" s="151">
        <f t="shared" si="0"/>
        <v>0</v>
      </c>
      <c r="E144" s="120"/>
    </row>
    <row r="145" spans="1:5" x14ac:dyDescent="0.2">
      <c r="A145" s="126">
        <v>5261</v>
      </c>
      <c r="B145" s="122" t="s">
        <v>531</v>
      </c>
      <c r="C145" s="127">
        <v>0</v>
      </c>
      <c r="D145" s="151">
        <f t="shared" si="0"/>
        <v>0</v>
      </c>
      <c r="E145" s="120"/>
    </row>
    <row r="146" spans="1:5" x14ac:dyDescent="0.2">
      <c r="A146" s="126">
        <v>5262</v>
      </c>
      <c r="B146" s="122" t="s">
        <v>532</v>
      </c>
      <c r="C146" s="127">
        <v>0</v>
      </c>
      <c r="D146" s="151">
        <f t="shared" si="0"/>
        <v>0</v>
      </c>
      <c r="E146" s="120"/>
    </row>
    <row r="147" spans="1:5" x14ac:dyDescent="0.2">
      <c r="A147" s="126">
        <v>5270</v>
      </c>
      <c r="B147" s="122" t="s">
        <v>533</v>
      </c>
      <c r="C147" s="127">
        <v>0</v>
      </c>
      <c r="D147" s="151">
        <f t="shared" si="0"/>
        <v>0</v>
      </c>
      <c r="E147" s="120"/>
    </row>
    <row r="148" spans="1:5" x14ac:dyDescent="0.2">
      <c r="A148" s="126">
        <v>5271</v>
      </c>
      <c r="B148" s="122" t="s">
        <v>534</v>
      </c>
      <c r="C148" s="127">
        <v>0</v>
      </c>
      <c r="D148" s="151">
        <f t="shared" si="0"/>
        <v>0</v>
      </c>
      <c r="E148" s="120"/>
    </row>
    <row r="149" spans="1:5" x14ac:dyDescent="0.2">
      <c r="A149" s="126">
        <v>5280</v>
      </c>
      <c r="B149" s="122" t="s">
        <v>535</v>
      </c>
      <c r="C149" s="127">
        <v>0</v>
      </c>
      <c r="D149" s="151">
        <f t="shared" si="0"/>
        <v>0</v>
      </c>
      <c r="E149" s="120"/>
    </row>
    <row r="150" spans="1:5" x14ac:dyDescent="0.2">
      <c r="A150" s="126">
        <v>5281</v>
      </c>
      <c r="B150" s="122" t="s">
        <v>536</v>
      </c>
      <c r="C150" s="127">
        <v>0</v>
      </c>
      <c r="D150" s="151">
        <f t="shared" si="0"/>
        <v>0</v>
      </c>
      <c r="E150" s="120"/>
    </row>
    <row r="151" spans="1:5" x14ac:dyDescent="0.2">
      <c r="A151" s="126">
        <v>5282</v>
      </c>
      <c r="B151" s="122" t="s">
        <v>537</v>
      </c>
      <c r="C151" s="127">
        <v>0</v>
      </c>
      <c r="D151" s="151">
        <f t="shared" si="0"/>
        <v>0</v>
      </c>
      <c r="E151" s="120"/>
    </row>
    <row r="152" spans="1:5" x14ac:dyDescent="0.2">
      <c r="A152" s="126">
        <v>5283</v>
      </c>
      <c r="B152" s="122" t="s">
        <v>538</v>
      </c>
      <c r="C152" s="127">
        <v>0</v>
      </c>
      <c r="D152" s="151">
        <f t="shared" si="0"/>
        <v>0</v>
      </c>
      <c r="E152" s="120"/>
    </row>
    <row r="153" spans="1:5" x14ac:dyDescent="0.2">
      <c r="A153" s="126">
        <v>5284</v>
      </c>
      <c r="B153" s="122" t="s">
        <v>539</v>
      </c>
      <c r="C153" s="127">
        <v>0</v>
      </c>
      <c r="D153" s="151">
        <f t="shared" si="0"/>
        <v>0</v>
      </c>
      <c r="E153" s="120"/>
    </row>
    <row r="154" spans="1:5" x14ac:dyDescent="0.2">
      <c r="A154" s="126">
        <v>5285</v>
      </c>
      <c r="B154" s="122" t="s">
        <v>540</v>
      </c>
      <c r="C154" s="127">
        <v>0</v>
      </c>
      <c r="D154" s="151">
        <f t="shared" si="0"/>
        <v>0</v>
      </c>
      <c r="E154" s="120"/>
    </row>
    <row r="155" spans="1:5" x14ac:dyDescent="0.2">
      <c r="A155" s="126">
        <v>5290</v>
      </c>
      <c r="B155" s="122" t="s">
        <v>541</v>
      </c>
      <c r="C155" s="127">
        <v>0</v>
      </c>
      <c r="D155" s="151">
        <f t="shared" si="0"/>
        <v>0</v>
      </c>
      <c r="E155" s="120"/>
    </row>
    <row r="156" spans="1:5" x14ac:dyDescent="0.2">
      <c r="A156" s="126">
        <v>5291</v>
      </c>
      <c r="B156" s="122" t="s">
        <v>542</v>
      </c>
      <c r="C156" s="127">
        <v>0</v>
      </c>
      <c r="D156" s="151">
        <f t="shared" si="0"/>
        <v>0</v>
      </c>
      <c r="E156" s="120"/>
    </row>
    <row r="157" spans="1:5" x14ac:dyDescent="0.2">
      <c r="A157" s="126">
        <v>5292</v>
      </c>
      <c r="B157" s="122" t="s">
        <v>543</v>
      </c>
      <c r="C157" s="127">
        <v>0</v>
      </c>
      <c r="D157" s="151">
        <f t="shared" si="0"/>
        <v>0</v>
      </c>
      <c r="E157" s="120"/>
    </row>
    <row r="158" spans="1:5" x14ac:dyDescent="0.2">
      <c r="A158" s="126">
        <v>5300</v>
      </c>
      <c r="B158" s="122" t="s">
        <v>544</v>
      </c>
      <c r="C158" s="127">
        <v>0</v>
      </c>
      <c r="D158" s="151">
        <f t="shared" si="0"/>
        <v>0</v>
      </c>
      <c r="E158" s="120"/>
    </row>
    <row r="159" spans="1:5" x14ac:dyDescent="0.2">
      <c r="A159" s="126">
        <v>5310</v>
      </c>
      <c r="B159" s="122" t="s">
        <v>454</v>
      </c>
      <c r="C159" s="127">
        <v>0</v>
      </c>
      <c r="D159" s="151">
        <f t="shared" si="0"/>
        <v>0</v>
      </c>
      <c r="E159" s="120"/>
    </row>
    <row r="160" spans="1:5" x14ac:dyDescent="0.2">
      <c r="A160" s="126">
        <v>5311</v>
      </c>
      <c r="B160" s="122" t="s">
        <v>545</v>
      </c>
      <c r="C160" s="127">
        <v>0</v>
      </c>
      <c r="D160" s="151">
        <f t="shared" si="0"/>
        <v>0</v>
      </c>
      <c r="E160" s="120"/>
    </row>
    <row r="161" spans="1:5" x14ac:dyDescent="0.2">
      <c r="A161" s="126">
        <v>5312</v>
      </c>
      <c r="B161" s="122" t="s">
        <v>546</v>
      </c>
      <c r="C161" s="127">
        <v>0</v>
      </c>
      <c r="D161" s="151">
        <f t="shared" si="0"/>
        <v>0</v>
      </c>
      <c r="E161" s="120"/>
    </row>
    <row r="162" spans="1:5" x14ac:dyDescent="0.2">
      <c r="A162" s="126">
        <v>5320</v>
      </c>
      <c r="B162" s="122" t="s">
        <v>455</v>
      </c>
      <c r="C162" s="127">
        <v>0</v>
      </c>
      <c r="D162" s="151">
        <f t="shared" ref="D162:D217" si="1">C162/$C$96</f>
        <v>0</v>
      </c>
      <c r="E162" s="120"/>
    </row>
    <row r="163" spans="1:5" x14ac:dyDescent="0.2">
      <c r="A163" s="126">
        <v>5321</v>
      </c>
      <c r="B163" s="122" t="s">
        <v>547</v>
      </c>
      <c r="C163" s="127">
        <v>0</v>
      </c>
      <c r="D163" s="151">
        <f t="shared" si="1"/>
        <v>0</v>
      </c>
      <c r="E163" s="120"/>
    </row>
    <row r="164" spans="1:5" x14ac:dyDescent="0.2">
      <c r="A164" s="126">
        <v>5322</v>
      </c>
      <c r="B164" s="122" t="s">
        <v>548</v>
      </c>
      <c r="C164" s="127">
        <v>0</v>
      </c>
      <c r="D164" s="151">
        <f t="shared" si="1"/>
        <v>0</v>
      </c>
      <c r="E164" s="120"/>
    </row>
    <row r="165" spans="1:5" x14ac:dyDescent="0.2">
      <c r="A165" s="126">
        <v>5330</v>
      </c>
      <c r="B165" s="122" t="s">
        <v>456</v>
      </c>
      <c r="C165" s="127">
        <v>0</v>
      </c>
      <c r="D165" s="151">
        <f t="shared" si="1"/>
        <v>0</v>
      </c>
      <c r="E165" s="120"/>
    </row>
    <row r="166" spans="1:5" x14ac:dyDescent="0.2">
      <c r="A166" s="126">
        <v>5331</v>
      </c>
      <c r="B166" s="122" t="s">
        <v>549</v>
      </c>
      <c r="C166" s="127">
        <v>0</v>
      </c>
      <c r="D166" s="151">
        <f t="shared" si="1"/>
        <v>0</v>
      </c>
      <c r="E166" s="120"/>
    </row>
    <row r="167" spans="1:5" x14ac:dyDescent="0.2">
      <c r="A167" s="126">
        <v>5332</v>
      </c>
      <c r="B167" s="122" t="s">
        <v>550</v>
      </c>
      <c r="C167" s="127">
        <v>0</v>
      </c>
      <c r="D167" s="151">
        <f t="shared" si="1"/>
        <v>0</v>
      </c>
      <c r="E167" s="120"/>
    </row>
    <row r="168" spans="1:5" x14ac:dyDescent="0.2">
      <c r="A168" s="126">
        <v>5400</v>
      </c>
      <c r="B168" s="122" t="s">
        <v>551</v>
      </c>
      <c r="C168" s="127">
        <v>0</v>
      </c>
      <c r="D168" s="151">
        <f t="shared" si="1"/>
        <v>0</v>
      </c>
      <c r="E168" s="120"/>
    </row>
    <row r="169" spans="1:5" x14ac:dyDescent="0.2">
      <c r="A169" s="126">
        <v>5410</v>
      </c>
      <c r="B169" s="122" t="s">
        <v>552</v>
      </c>
      <c r="C169" s="127">
        <v>0</v>
      </c>
      <c r="D169" s="151">
        <f t="shared" si="1"/>
        <v>0</v>
      </c>
      <c r="E169" s="120"/>
    </row>
    <row r="170" spans="1:5" x14ac:dyDescent="0.2">
      <c r="A170" s="126">
        <v>5411</v>
      </c>
      <c r="B170" s="122" t="s">
        <v>553</v>
      </c>
      <c r="C170" s="127">
        <v>0</v>
      </c>
      <c r="D170" s="151">
        <f t="shared" si="1"/>
        <v>0</v>
      </c>
      <c r="E170" s="120"/>
    </row>
    <row r="171" spans="1:5" x14ac:dyDescent="0.2">
      <c r="A171" s="126">
        <v>5412</v>
      </c>
      <c r="B171" s="122" t="s">
        <v>554</v>
      </c>
      <c r="C171" s="127">
        <v>0</v>
      </c>
      <c r="D171" s="151">
        <f t="shared" si="1"/>
        <v>0</v>
      </c>
      <c r="E171" s="120"/>
    </row>
    <row r="172" spans="1:5" x14ac:dyDescent="0.2">
      <c r="A172" s="126">
        <v>5420</v>
      </c>
      <c r="B172" s="122" t="s">
        <v>555</v>
      </c>
      <c r="C172" s="127">
        <v>0</v>
      </c>
      <c r="D172" s="151">
        <f t="shared" si="1"/>
        <v>0</v>
      </c>
      <c r="E172" s="120"/>
    </row>
    <row r="173" spans="1:5" x14ac:dyDescent="0.2">
      <c r="A173" s="126">
        <v>5421</v>
      </c>
      <c r="B173" s="122" t="s">
        <v>556</v>
      </c>
      <c r="C173" s="127">
        <v>0</v>
      </c>
      <c r="D173" s="151">
        <f t="shared" si="1"/>
        <v>0</v>
      </c>
      <c r="E173" s="120"/>
    </row>
    <row r="174" spans="1:5" x14ac:dyDescent="0.2">
      <c r="A174" s="126">
        <v>5422</v>
      </c>
      <c r="B174" s="122" t="s">
        <v>557</v>
      </c>
      <c r="C174" s="127">
        <v>0</v>
      </c>
      <c r="D174" s="151">
        <f t="shared" si="1"/>
        <v>0</v>
      </c>
      <c r="E174" s="120"/>
    </row>
    <row r="175" spans="1:5" x14ac:dyDescent="0.2">
      <c r="A175" s="126">
        <v>5430</v>
      </c>
      <c r="B175" s="122" t="s">
        <v>558</v>
      </c>
      <c r="C175" s="127">
        <v>0</v>
      </c>
      <c r="D175" s="151">
        <f t="shared" si="1"/>
        <v>0</v>
      </c>
      <c r="E175" s="120"/>
    </row>
    <row r="176" spans="1:5" x14ac:dyDescent="0.2">
      <c r="A176" s="126">
        <v>5431</v>
      </c>
      <c r="B176" s="122" t="s">
        <v>559</v>
      </c>
      <c r="C176" s="127">
        <v>0</v>
      </c>
      <c r="D176" s="151">
        <f t="shared" si="1"/>
        <v>0</v>
      </c>
      <c r="E176" s="120"/>
    </row>
    <row r="177" spans="1:5" x14ac:dyDescent="0.2">
      <c r="A177" s="126">
        <v>5432</v>
      </c>
      <c r="B177" s="122" t="s">
        <v>560</v>
      </c>
      <c r="C177" s="127">
        <v>0</v>
      </c>
      <c r="D177" s="151">
        <f t="shared" si="1"/>
        <v>0</v>
      </c>
      <c r="E177" s="120"/>
    </row>
    <row r="178" spans="1:5" x14ac:dyDescent="0.2">
      <c r="A178" s="126">
        <v>5440</v>
      </c>
      <c r="B178" s="122" t="s">
        <v>561</v>
      </c>
      <c r="C178" s="127">
        <v>0</v>
      </c>
      <c r="D178" s="151">
        <f t="shared" si="1"/>
        <v>0</v>
      </c>
      <c r="E178" s="120"/>
    </row>
    <row r="179" spans="1:5" x14ac:dyDescent="0.2">
      <c r="A179" s="126">
        <v>5441</v>
      </c>
      <c r="B179" s="122" t="s">
        <v>561</v>
      </c>
      <c r="C179" s="127">
        <v>0</v>
      </c>
      <c r="D179" s="151">
        <f t="shared" si="1"/>
        <v>0</v>
      </c>
      <c r="E179" s="120"/>
    </row>
    <row r="180" spans="1:5" x14ac:dyDescent="0.2">
      <c r="A180" s="126">
        <v>5450</v>
      </c>
      <c r="B180" s="122" t="s">
        <v>562</v>
      </c>
      <c r="C180" s="127">
        <v>0</v>
      </c>
      <c r="D180" s="151">
        <f t="shared" si="1"/>
        <v>0</v>
      </c>
      <c r="E180" s="120"/>
    </row>
    <row r="181" spans="1:5" x14ac:dyDescent="0.2">
      <c r="A181" s="126">
        <v>5451</v>
      </c>
      <c r="B181" s="122" t="s">
        <v>563</v>
      </c>
      <c r="C181" s="127">
        <v>0</v>
      </c>
      <c r="D181" s="151">
        <f t="shared" si="1"/>
        <v>0</v>
      </c>
      <c r="E181" s="120"/>
    </row>
    <row r="182" spans="1:5" x14ac:dyDescent="0.2">
      <c r="A182" s="126">
        <v>5452</v>
      </c>
      <c r="B182" s="122" t="s">
        <v>564</v>
      </c>
      <c r="C182" s="127">
        <v>0</v>
      </c>
      <c r="D182" s="151">
        <f t="shared" si="1"/>
        <v>0</v>
      </c>
      <c r="E182" s="120"/>
    </row>
    <row r="183" spans="1:5" x14ac:dyDescent="0.2">
      <c r="A183" s="126">
        <v>5500</v>
      </c>
      <c r="B183" s="122" t="s">
        <v>565</v>
      </c>
      <c r="C183" s="127">
        <v>0</v>
      </c>
      <c r="D183" s="151">
        <f t="shared" si="1"/>
        <v>0</v>
      </c>
      <c r="E183" s="120"/>
    </row>
    <row r="184" spans="1:5" x14ac:dyDescent="0.2">
      <c r="A184" s="126">
        <v>5510</v>
      </c>
      <c r="B184" s="122" t="s">
        <v>566</v>
      </c>
      <c r="C184" s="127">
        <v>0</v>
      </c>
      <c r="D184" s="151">
        <f t="shared" si="1"/>
        <v>0</v>
      </c>
      <c r="E184" s="120"/>
    </row>
    <row r="185" spans="1:5" x14ac:dyDescent="0.2">
      <c r="A185" s="126">
        <v>5511</v>
      </c>
      <c r="B185" s="122" t="s">
        <v>567</v>
      </c>
      <c r="C185" s="127">
        <v>0</v>
      </c>
      <c r="D185" s="151">
        <f t="shared" si="1"/>
        <v>0</v>
      </c>
      <c r="E185" s="120"/>
    </row>
    <row r="186" spans="1:5" x14ac:dyDescent="0.2">
      <c r="A186" s="126">
        <v>5512</v>
      </c>
      <c r="B186" s="122" t="s">
        <v>568</v>
      </c>
      <c r="C186" s="127">
        <v>0</v>
      </c>
      <c r="D186" s="151">
        <f t="shared" si="1"/>
        <v>0</v>
      </c>
      <c r="E186" s="120"/>
    </row>
    <row r="187" spans="1:5" x14ac:dyDescent="0.2">
      <c r="A187" s="126">
        <v>5513</v>
      </c>
      <c r="B187" s="122" t="s">
        <v>569</v>
      </c>
      <c r="C187" s="127">
        <v>0</v>
      </c>
      <c r="D187" s="151">
        <f t="shared" si="1"/>
        <v>0</v>
      </c>
      <c r="E187" s="120"/>
    </row>
    <row r="188" spans="1:5" x14ac:dyDescent="0.2">
      <c r="A188" s="126">
        <v>5514</v>
      </c>
      <c r="B188" s="122" t="s">
        <v>570</v>
      </c>
      <c r="C188" s="127">
        <v>0</v>
      </c>
      <c r="D188" s="151">
        <f t="shared" si="1"/>
        <v>0</v>
      </c>
      <c r="E188" s="120"/>
    </row>
    <row r="189" spans="1:5" x14ac:dyDescent="0.2">
      <c r="A189" s="126">
        <v>5515</v>
      </c>
      <c r="B189" s="122" t="s">
        <v>571</v>
      </c>
      <c r="C189" s="127">
        <v>0</v>
      </c>
      <c r="D189" s="151">
        <f t="shared" si="1"/>
        <v>0</v>
      </c>
      <c r="E189" s="120"/>
    </row>
    <row r="190" spans="1:5" x14ac:dyDescent="0.2">
      <c r="A190" s="126">
        <v>5516</v>
      </c>
      <c r="B190" s="122" t="s">
        <v>572</v>
      </c>
      <c r="C190" s="127">
        <v>0</v>
      </c>
      <c r="D190" s="151">
        <f t="shared" si="1"/>
        <v>0</v>
      </c>
      <c r="E190" s="120"/>
    </row>
    <row r="191" spans="1:5" x14ac:dyDescent="0.2">
      <c r="A191" s="126">
        <v>5517</v>
      </c>
      <c r="B191" s="122" t="s">
        <v>573</v>
      </c>
      <c r="C191" s="127">
        <v>0</v>
      </c>
      <c r="D191" s="151">
        <f t="shared" si="1"/>
        <v>0</v>
      </c>
      <c r="E191" s="120"/>
    </row>
    <row r="192" spans="1:5" x14ac:dyDescent="0.2">
      <c r="A192" s="126">
        <v>5518</v>
      </c>
      <c r="B192" s="122" t="s">
        <v>132</v>
      </c>
      <c r="C192" s="127">
        <v>0</v>
      </c>
      <c r="D192" s="151">
        <f t="shared" si="1"/>
        <v>0</v>
      </c>
      <c r="E192" s="120"/>
    </row>
    <row r="193" spans="1:5" x14ac:dyDescent="0.2">
      <c r="A193" s="126">
        <v>5520</v>
      </c>
      <c r="B193" s="122" t="s">
        <v>131</v>
      </c>
      <c r="C193" s="127">
        <v>0</v>
      </c>
      <c r="D193" s="151">
        <f t="shared" si="1"/>
        <v>0</v>
      </c>
      <c r="E193" s="120"/>
    </row>
    <row r="194" spans="1:5" x14ac:dyDescent="0.2">
      <c r="A194" s="126">
        <v>5521</v>
      </c>
      <c r="B194" s="122" t="s">
        <v>574</v>
      </c>
      <c r="C194" s="127">
        <v>0</v>
      </c>
      <c r="D194" s="151">
        <f t="shared" si="1"/>
        <v>0</v>
      </c>
      <c r="E194" s="120"/>
    </row>
    <row r="195" spans="1:5" x14ac:dyDescent="0.2">
      <c r="A195" s="126">
        <v>5522</v>
      </c>
      <c r="B195" s="122" t="s">
        <v>575</v>
      </c>
      <c r="C195" s="127">
        <v>0</v>
      </c>
      <c r="D195" s="151">
        <f t="shared" si="1"/>
        <v>0</v>
      </c>
      <c r="E195" s="120"/>
    </row>
    <row r="196" spans="1:5" x14ac:dyDescent="0.2">
      <c r="A196" s="126">
        <v>5530</v>
      </c>
      <c r="B196" s="122" t="s">
        <v>576</v>
      </c>
      <c r="C196" s="127">
        <v>0</v>
      </c>
      <c r="D196" s="151">
        <f t="shared" si="1"/>
        <v>0</v>
      </c>
      <c r="E196" s="120"/>
    </row>
    <row r="197" spans="1:5" x14ac:dyDescent="0.2">
      <c r="A197" s="126">
        <v>5531</v>
      </c>
      <c r="B197" s="122" t="s">
        <v>577</v>
      </c>
      <c r="C197" s="127">
        <v>0</v>
      </c>
      <c r="D197" s="151">
        <f t="shared" si="1"/>
        <v>0</v>
      </c>
      <c r="E197" s="120"/>
    </row>
    <row r="198" spans="1:5" x14ac:dyDescent="0.2">
      <c r="A198" s="126">
        <v>5532</v>
      </c>
      <c r="B198" s="122" t="s">
        <v>578</v>
      </c>
      <c r="C198" s="127">
        <v>0</v>
      </c>
      <c r="D198" s="151">
        <f t="shared" si="1"/>
        <v>0</v>
      </c>
      <c r="E198" s="120"/>
    </row>
    <row r="199" spans="1:5" x14ac:dyDescent="0.2">
      <c r="A199" s="126">
        <v>5533</v>
      </c>
      <c r="B199" s="122" t="s">
        <v>579</v>
      </c>
      <c r="C199" s="127">
        <v>0</v>
      </c>
      <c r="D199" s="151">
        <f t="shared" si="1"/>
        <v>0</v>
      </c>
      <c r="E199" s="120"/>
    </row>
    <row r="200" spans="1:5" x14ac:dyDescent="0.2">
      <c r="A200" s="126">
        <v>5534</v>
      </c>
      <c r="B200" s="122" t="s">
        <v>580</v>
      </c>
      <c r="C200" s="127">
        <v>0</v>
      </c>
      <c r="D200" s="151">
        <f t="shared" si="1"/>
        <v>0</v>
      </c>
      <c r="E200" s="120"/>
    </row>
    <row r="201" spans="1:5" x14ac:dyDescent="0.2">
      <c r="A201" s="126">
        <v>5535</v>
      </c>
      <c r="B201" s="122" t="s">
        <v>581</v>
      </c>
      <c r="C201" s="127">
        <v>0</v>
      </c>
      <c r="D201" s="151">
        <f t="shared" si="1"/>
        <v>0</v>
      </c>
      <c r="E201" s="120"/>
    </row>
    <row r="202" spans="1:5" x14ac:dyDescent="0.2">
      <c r="A202" s="126">
        <v>5540</v>
      </c>
      <c r="B202" s="122" t="s">
        <v>582</v>
      </c>
      <c r="C202" s="127">
        <v>0</v>
      </c>
      <c r="D202" s="151">
        <f t="shared" si="1"/>
        <v>0</v>
      </c>
      <c r="E202" s="120"/>
    </row>
    <row r="203" spans="1:5" x14ac:dyDescent="0.2">
      <c r="A203" s="126">
        <v>5541</v>
      </c>
      <c r="B203" s="122" t="s">
        <v>582</v>
      </c>
      <c r="C203" s="127">
        <v>0</v>
      </c>
      <c r="D203" s="151">
        <f t="shared" si="1"/>
        <v>0</v>
      </c>
      <c r="E203" s="120"/>
    </row>
    <row r="204" spans="1:5" x14ac:dyDescent="0.2">
      <c r="A204" s="126">
        <v>5550</v>
      </c>
      <c r="B204" s="122" t="s">
        <v>583</v>
      </c>
      <c r="C204" s="127">
        <v>0</v>
      </c>
      <c r="D204" s="151">
        <f t="shared" si="1"/>
        <v>0</v>
      </c>
      <c r="E204" s="120"/>
    </row>
    <row r="205" spans="1:5" x14ac:dyDescent="0.2">
      <c r="A205" s="126">
        <v>5551</v>
      </c>
      <c r="B205" s="122" t="s">
        <v>583</v>
      </c>
      <c r="C205" s="127">
        <v>0</v>
      </c>
      <c r="D205" s="151">
        <f t="shared" si="1"/>
        <v>0</v>
      </c>
      <c r="E205" s="120"/>
    </row>
    <row r="206" spans="1:5" x14ac:dyDescent="0.2">
      <c r="A206" s="126">
        <v>5590</v>
      </c>
      <c r="B206" s="122" t="s">
        <v>584</v>
      </c>
      <c r="C206" s="127">
        <v>0</v>
      </c>
      <c r="D206" s="151">
        <f t="shared" si="1"/>
        <v>0</v>
      </c>
      <c r="E206" s="120"/>
    </row>
    <row r="207" spans="1:5" x14ac:dyDescent="0.2">
      <c r="A207" s="126">
        <v>5591</v>
      </c>
      <c r="B207" s="122" t="s">
        <v>585</v>
      </c>
      <c r="C207" s="127">
        <v>0</v>
      </c>
      <c r="D207" s="151">
        <f t="shared" si="1"/>
        <v>0</v>
      </c>
      <c r="E207" s="120"/>
    </row>
    <row r="208" spans="1:5" x14ac:dyDescent="0.2">
      <c r="A208" s="126">
        <v>5592</v>
      </c>
      <c r="B208" s="122" t="s">
        <v>586</v>
      </c>
      <c r="C208" s="127">
        <v>0</v>
      </c>
      <c r="D208" s="151">
        <f t="shared" si="1"/>
        <v>0</v>
      </c>
      <c r="E208" s="120"/>
    </row>
    <row r="209" spans="1:5" x14ac:dyDescent="0.2">
      <c r="A209" s="126">
        <v>5593</v>
      </c>
      <c r="B209" s="122" t="s">
        <v>587</v>
      </c>
      <c r="C209" s="127">
        <v>0</v>
      </c>
      <c r="D209" s="151">
        <f t="shared" si="1"/>
        <v>0</v>
      </c>
      <c r="E209" s="120"/>
    </row>
    <row r="210" spans="1:5" x14ac:dyDescent="0.2">
      <c r="A210" s="126">
        <v>5594</v>
      </c>
      <c r="B210" s="122" t="s">
        <v>588</v>
      </c>
      <c r="C210" s="127">
        <v>0</v>
      </c>
      <c r="D210" s="151">
        <f t="shared" si="1"/>
        <v>0</v>
      </c>
      <c r="E210" s="120"/>
    </row>
    <row r="211" spans="1:5" x14ac:dyDescent="0.2">
      <c r="A211" s="126">
        <v>5595</v>
      </c>
      <c r="B211" s="122" t="s">
        <v>589</v>
      </c>
      <c r="C211" s="127">
        <v>0</v>
      </c>
      <c r="D211" s="151">
        <f t="shared" si="1"/>
        <v>0</v>
      </c>
      <c r="E211" s="120"/>
    </row>
    <row r="212" spans="1:5" x14ac:dyDescent="0.2">
      <c r="A212" s="126">
        <v>5596</v>
      </c>
      <c r="B212" s="122" t="s">
        <v>482</v>
      </c>
      <c r="C212" s="127">
        <v>0</v>
      </c>
      <c r="D212" s="151">
        <f t="shared" si="1"/>
        <v>0</v>
      </c>
      <c r="E212" s="120"/>
    </row>
    <row r="213" spans="1:5" x14ac:dyDescent="0.2">
      <c r="A213" s="126">
        <v>5597</v>
      </c>
      <c r="B213" s="122" t="s">
        <v>590</v>
      </c>
      <c r="C213" s="127">
        <v>0</v>
      </c>
      <c r="D213" s="151">
        <f t="shared" si="1"/>
        <v>0</v>
      </c>
      <c r="E213" s="120"/>
    </row>
    <row r="214" spans="1:5" x14ac:dyDescent="0.2">
      <c r="A214" s="126">
        <v>5599</v>
      </c>
      <c r="B214" s="122" t="s">
        <v>591</v>
      </c>
      <c r="C214" s="127">
        <v>0</v>
      </c>
      <c r="D214" s="151">
        <f t="shared" si="1"/>
        <v>0</v>
      </c>
      <c r="E214" s="120"/>
    </row>
    <row r="215" spans="1:5" x14ac:dyDescent="0.2">
      <c r="A215" s="126">
        <v>5600</v>
      </c>
      <c r="B215" s="122" t="s">
        <v>126</v>
      </c>
      <c r="C215" s="127">
        <v>0</v>
      </c>
      <c r="D215" s="151">
        <f t="shared" si="1"/>
        <v>0</v>
      </c>
      <c r="E215" s="120"/>
    </row>
    <row r="216" spans="1:5" x14ac:dyDescent="0.2">
      <c r="A216" s="126">
        <v>5610</v>
      </c>
      <c r="B216" s="122" t="s">
        <v>592</v>
      </c>
      <c r="C216" s="127">
        <v>0</v>
      </c>
      <c r="D216" s="151">
        <f t="shared" si="1"/>
        <v>0</v>
      </c>
      <c r="E216" s="120"/>
    </row>
    <row r="217" spans="1:5" x14ac:dyDescent="0.2">
      <c r="A217" s="152">
        <v>5611</v>
      </c>
      <c r="B217" s="131" t="s">
        <v>593</v>
      </c>
      <c r="C217" s="153">
        <v>0</v>
      </c>
      <c r="D217" s="154">
        <f t="shared" si="1"/>
        <v>0</v>
      </c>
      <c r="E217" s="132"/>
    </row>
    <row r="220" spans="1:5" x14ac:dyDescent="0.2">
      <c r="A220" s="111" t="s">
        <v>628</v>
      </c>
    </row>
    <row r="222" spans="1:5" x14ac:dyDescent="0.2">
      <c r="B222" s="195" t="s">
        <v>629</v>
      </c>
      <c r="D222" s="196" t="s">
        <v>631</v>
      </c>
    </row>
    <row r="223" spans="1:5" x14ac:dyDescent="0.2">
      <c r="B223" s="195" t="s">
        <v>630</v>
      </c>
      <c r="D223" s="196" t="s">
        <v>632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scale="73" fitToHeight="0" orientation="landscape" horizontalDpi="300" verticalDpi="300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2.42578125" style="3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49" t="s">
        <v>282</v>
      </c>
      <c r="B2" s="46" t="s">
        <v>92</v>
      </c>
    </row>
    <row r="3" spans="1:2" x14ac:dyDescent="0.2">
      <c r="A3" s="59"/>
      <c r="B3" s="7"/>
    </row>
    <row r="4" spans="1:2" ht="14.1" customHeight="1" x14ac:dyDescent="0.2">
      <c r="A4" s="57" t="s">
        <v>122</v>
      </c>
      <c r="B4" s="50" t="s">
        <v>125</v>
      </c>
    </row>
    <row r="5" spans="1:2" ht="14.1" customHeight="1" x14ac:dyDescent="0.2">
      <c r="A5" s="59"/>
      <c r="B5" s="50" t="s">
        <v>93</v>
      </c>
    </row>
    <row r="6" spans="1:2" ht="14.1" customHeight="1" x14ac:dyDescent="0.2">
      <c r="A6" s="59"/>
      <c r="B6" s="50" t="s">
        <v>236</v>
      </c>
    </row>
    <row r="7" spans="1:2" ht="14.1" customHeight="1" x14ac:dyDescent="0.2">
      <c r="A7" s="59"/>
      <c r="B7" s="51" t="s">
        <v>107</v>
      </c>
    </row>
    <row r="8" spans="1:2" x14ac:dyDescent="0.2">
      <c r="A8" s="59"/>
      <c r="B8" s="5"/>
    </row>
    <row r="9" spans="1:2" ht="15" customHeight="1" x14ac:dyDescent="0.2">
      <c r="A9" s="57" t="s">
        <v>123</v>
      </c>
      <c r="B9" s="47" t="s">
        <v>238</v>
      </c>
    </row>
    <row r="10" spans="1:2" ht="24.95" customHeight="1" x14ac:dyDescent="0.2">
      <c r="A10" s="59"/>
      <c r="B10" s="48" t="s">
        <v>114</v>
      </c>
    </row>
    <row r="11" spans="1:2" ht="15" customHeight="1" x14ac:dyDescent="0.2">
      <c r="A11" s="59"/>
      <c r="B11" s="60" t="s">
        <v>107</v>
      </c>
    </row>
    <row r="12" spans="1:2" x14ac:dyDescent="0.2">
      <c r="A12" s="59"/>
      <c r="B12" s="61"/>
    </row>
    <row r="13" spans="1:2" ht="15" customHeight="1" x14ac:dyDescent="0.2">
      <c r="A13" s="57" t="s">
        <v>124</v>
      </c>
      <c r="B13" s="40" t="s">
        <v>115</v>
      </c>
    </row>
    <row r="14" spans="1:2" ht="15" customHeight="1" x14ac:dyDescent="0.2">
      <c r="A14" s="59"/>
      <c r="B14" s="40" t="s">
        <v>116</v>
      </c>
    </row>
    <row r="15" spans="1:2" x14ac:dyDescent="0.2">
      <c r="A15" s="59"/>
      <c r="B15" s="61"/>
    </row>
    <row r="16" spans="1:2" x14ac:dyDescent="0.2">
      <c r="A16" s="59"/>
      <c r="B16" s="61"/>
    </row>
    <row r="17" spans="1:2" x14ac:dyDescent="0.2">
      <c r="A17" s="59"/>
      <c r="B17" s="32"/>
    </row>
    <row r="18" spans="1:2" x14ac:dyDescent="0.2">
      <c r="A18" s="59"/>
      <c r="B18" s="32"/>
    </row>
    <row r="19" spans="1:2" x14ac:dyDescent="0.2">
      <c r="A19" s="59"/>
      <c r="B19" s="32"/>
    </row>
    <row r="20" spans="1:2" x14ac:dyDescent="0.2">
      <c r="A20" s="59"/>
      <c r="B20" s="32"/>
    </row>
    <row r="21" spans="1:2" x14ac:dyDescent="0.2">
      <c r="A21" s="59"/>
      <c r="B21" s="32"/>
    </row>
    <row r="22" spans="1:2" x14ac:dyDescent="0.2">
      <c r="A22" s="59"/>
      <c r="B22" s="32"/>
    </row>
    <row r="23" spans="1:2" x14ac:dyDescent="0.2">
      <c r="A23" s="59"/>
      <c r="B23" s="32"/>
    </row>
    <row r="24" spans="1:2" x14ac:dyDescent="0.2">
      <c r="A24" s="59"/>
      <c r="B24" s="32"/>
    </row>
    <row r="25" spans="1:2" x14ac:dyDescent="0.2">
      <c r="A25" s="59"/>
      <c r="B25" s="32"/>
    </row>
    <row r="26" spans="1:2" x14ac:dyDescent="0.2">
      <c r="A26" s="59"/>
      <c r="B26" s="32"/>
    </row>
    <row r="27" spans="1:2" x14ac:dyDescent="0.2">
      <c r="A27" s="59"/>
      <c r="B27" s="32"/>
    </row>
    <row r="28" spans="1:2" x14ac:dyDescent="0.2">
      <c r="A28" s="59"/>
      <c r="B28" s="32"/>
    </row>
    <row r="29" spans="1:2" x14ac:dyDescent="0.2">
      <c r="A29" s="59"/>
      <c r="B29" s="32"/>
    </row>
    <row r="30" spans="1:2" x14ac:dyDescent="0.2">
      <c r="A30" s="59"/>
      <c r="B30" s="32"/>
    </row>
    <row r="31" spans="1:2" x14ac:dyDescent="0.2">
      <c r="A31" s="59"/>
      <c r="B31" s="32"/>
    </row>
    <row r="32" spans="1:2" x14ac:dyDescent="0.2">
      <c r="A32" s="59"/>
      <c r="B32" s="32"/>
    </row>
    <row r="33" spans="1:2" x14ac:dyDescent="0.2">
      <c r="A33" s="59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sqref="A1:E33"/>
    </sheetView>
  </sheetViews>
  <sheetFormatPr baseColWidth="10" defaultColWidth="9.140625" defaultRowHeight="11.25" x14ac:dyDescent="0.2"/>
  <cols>
    <col min="1" max="1" width="10" style="66" customWidth="1"/>
    <col min="2" max="2" width="48.140625" style="66" customWidth="1"/>
    <col min="3" max="3" width="22.85546875" style="66" customWidth="1"/>
    <col min="4" max="5" width="16.7109375" style="66" customWidth="1"/>
    <col min="6" max="16384" width="9.140625" style="66"/>
  </cols>
  <sheetData>
    <row r="1" spans="1:5" ht="18.95" customHeight="1" x14ac:dyDescent="0.2">
      <c r="A1" s="210" t="str">
        <f>ESF!A1</f>
        <v>PATRONATO DEL PARQUE ECOLOGICO METROPOLITANO DE LEON, GTO.18</v>
      </c>
      <c r="B1" s="211"/>
      <c r="C1" s="211"/>
      <c r="D1" s="155" t="s">
        <v>288</v>
      </c>
      <c r="E1" s="156">
        <f>ESF!H1</f>
        <v>2018</v>
      </c>
    </row>
    <row r="2" spans="1:5" ht="18.95" customHeight="1" x14ac:dyDescent="0.2">
      <c r="A2" s="212" t="s">
        <v>594</v>
      </c>
      <c r="B2" s="213"/>
      <c r="C2" s="213"/>
      <c r="D2" s="157" t="s">
        <v>290</v>
      </c>
      <c r="E2" s="158" t="str">
        <f>ESF!H2</f>
        <v>Trimestral</v>
      </c>
    </row>
    <row r="3" spans="1:5" ht="18.95" customHeight="1" x14ac:dyDescent="0.2">
      <c r="A3" s="212" t="str">
        <f>ESF!A3</f>
        <v>CORRESPONDIENTE DEL 01 DE ENERO DEL 2018 AL 31 DE DICIEMBRE DEL 2018</v>
      </c>
      <c r="B3" s="213"/>
      <c r="C3" s="213"/>
      <c r="D3" s="157" t="s">
        <v>292</v>
      </c>
      <c r="E3" s="158">
        <f>ESF!H3</f>
        <v>5</v>
      </c>
    </row>
    <row r="4" spans="1:5" x14ac:dyDescent="0.2">
      <c r="A4" s="159"/>
      <c r="B4" s="160"/>
      <c r="C4" s="160"/>
      <c r="D4" s="160"/>
      <c r="E4" s="161"/>
    </row>
    <row r="5" spans="1:5" x14ac:dyDescent="0.2">
      <c r="A5" s="162" t="s">
        <v>293</v>
      </c>
      <c r="B5" s="163"/>
      <c r="C5" s="163"/>
      <c r="D5" s="163"/>
      <c r="E5" s="164"/>
    </row>
    <row r="6" spans="1:5" x14ac:dyDescent="0.2">
      <c r="A6" s="165" t="s">
        <v>264</v>
      </c>
      <c r="B6" s="163"/>
      <c r="C6" s="163"/>
      <c r="D6" s="163"/>
      <c r="E6" s="164"/>
    </row>
    <row r="7" spans="1:5" x14ac:dyDescent="0.2">
      <c r="A7" s="166" t="s">
        <v>233</v>
      </c>
      <c r="B7" s="167" t="s">
        <v>229</v>
      </c>
      <c r="C7" s="167" t="s">
        <v>230</v>
      </c>
      <c r="D7" s="167" t="s">
        <v>232</v>
      </c>
      <c r="E7" s="168" t="s">
        <v>234</v>
      </c>
    </row>
    <row r="8" spans="1:5" x14ac:dyDescent="0.2">
      <c r="A8" s="169">
        <v>3110</v>
      </c>
      <c r="B8" s="160" t="s">
        <v>455</v>
      </c>
      <c r="C8" s="170">
        <v>0</v>
      </c>
      <c r="D8" s="160"/>
      <c r="E8" s="161"/>
    </row>
    <row r="9" spans="1:5" x14ac:dyDescent="0.2">
      <c r="A9" s="169">
        <v>3120</v>
      </c>
      <c r="B9" s="160" t="s">
        <v>595</v>
      </c>
      <c r="C9" s="170">
        <v>-2882173.46</v>
      </c>
      <c r="D9" s="160"/>
      <c r="E9" s="161"/>
    </row>
    <row r="10" spans="1:5" x14ac:dyDescent="0.2">
      <c r="A10" s="169">
        <v>3130</v>
      </c>
      <c r="B10" s="160" t="s">
        <v>596</v>
      </c>
      <c r="C10" s="170">
        <v>0</v>
      </c>
      <c r="D10" s="160"/>
      <c r="E10" s="161"/>
    </row>
    <row r="11" spans="1:5" x14ac:dyDescent="0.2">
      <c r="A11" s="169"/>
      <c r="B11" s="171"/>
      <c r="C11" s="170"/>
      <c r="D11" s="160"/>
      <c r="E11" s="161"/>
    </row>
    <row r="12" spans="1:5" x14ac:dyDescent="0.2">
      <c r="A12" s="165" t="s">
        <v>266</v>
      </c>
      <c r="B12" s="163"/>
      <c r="C12" s="163"/>
      <c r="D12" s="163"/>
      <c r="E12" s="164"/>
    </row>
    <row r="13" spans="1:5" x14ac:dyDescent="0.2">
      <c r="A13" s="166" t="s">
        <v>233</v>
      </c>
      <c r="B13" s="167" t="s">
        <v>229</v>
      </c>
      <c r="C13" s="167" t="s">
        <v>230</v>
      </c>
      <c r="D13" s="167" t="s">
        <v>597</v>
      </c>
      <c r="E13" s="168"/>
    </row>
    <row r="14" spans="1:5" x14ac:dyDescent="0.2">
      <c r="A14" s="169">
        <v>3210</v>
      </c>
      <c r="B14" s="160" t="s">
        <v>598</v>
      </c>
      <c r="C14" s="170">
        <v>3586865.79</v>
      </c>
      <c r="D14" s="160"/>
      <c r="E14" s="161"/>
    </row>
    <row r="15" spans="1:5" x14ac:dyDescent="0.2">
      <c r="A15" s="169">
        <v>3220</v>
      </c>
      <c r="B15" s="160" t="s">
        <v>599</v>
      </c>
      <c r="C15" s="170">
        <v>15123983.710000001</v>
      </c>
      <c r="D15" s="160"/>
      <c r="E15" s="161"/>
    </row>
    <row r="16" spans="1:5" x14ac:dyDescent="0.2">
      <c r="A16" s="169">
        <v>3230</v>
      </c>
      <c r="B16" s="160" t="s">
        <v>600</v>
      </c>
      <c r="C16" s="170">
        <v>0</v>
      </c>
      <c r="D16" s="160"/>
      <c r="E16" s="161"/>
    </row>
    <row r="17" spans="1:5" x14ac:dyDescent="0.2">
      <c r="A17" s="169">
        <v>3231</v>
      </c>
      <c r="B17" s="160" t="s">
        <v>601</v>
      </c>
      <c r="C17" s="170">
        <v>0</v>
      </c>
      <c r="D17" s="160"/>
      <c r="E17" s="161"/>
    </row>
    <row r="18" spans="1:5" x14ac:dyDescent="0.2">
      <c r="A18" s="169">
        <v>3232</v>
      </c>
      <c r="B18" s="160" t="s">
        <v>602</v>
      </c>
      <c r="C18" s="170">
        <v>0</v>
      </c>
      <c r="D18" s="160"/>
      <c r="E18" s="161"/>
    </row>
    <row r="19" spans="1:5" x14ac:dyDescent="0.2">
      <c r="A19" s="169">
        <v>3233</v>
      </c>
      <c r="B19" s="160" t="s">
        <v>603</v>
      </c>
      <c r="C19" s="170">
        <v>0</v>
      </c>
      <c r="D19" s="160"/>
      <c r="E19" s="161"/>
    </row>
    <row r="20" spans="1:5" x14ac:dyDescent="0.2">
      <c r="A20" s="169">
        <v>3239</v>
      </c>
      <c r="B20" s="160" t="s">
        <v>604</v>
      </c>
      <c r="C20" s="170">
        <v>0</v>
      </c>
      <c r="D20" s="160"/>
      <c r="E20" s="161"/>
    </row>
    <row r="21" spans="1:5" x14ac:dyDescent="0.2">
      <c r="A21" s="169">
        <v>3240</v>
      </c>
      <c r="B21" s="160" t="s">
        <v>605</v>
      </c>
      <c r="C21" s="170">
        <v>0</v>
      </c>
      <c r="D21" s="160"/>
      <c r="E21" s="161"/>
    </row>
    <row r="22" spans="1:5" x14ac:dyDescent="0.2">
      <c r="A22" s="169">
        <v>3241</v>
      </c>
      <c r="B22" s="160" t="s">
        <v>606</v>
      </c>
      <c r="C22" s="170">
        <v>0</v>
      </c>
      <c r="D22" s="160"/>
      <c r="E22" s="161"/>
    </row>
    <row r="23" spans="1:5" x14ac:dyDescent="0.2">
      <c r="A23" s="169">
        <v>3242</v>
      </c>
      <c r="B23" s="160" t="s">
        <v>607</v>
      </c>
      <c r="C23" s="170">
        <v>0</v>
      </c>
      <c r="D23" s="160"/>
      <c r="E23" s="161"/>
    </row>
    <row r="24" spans="1:5" x14ac:dyDescent="0.2">
      <c r="A24" s="169">
        <v>3243</v>
      </c>
      <c r="B24" s="160" t="s">
        <v>608</v>
      </c>
      <c r="C24" s="170">
        <v>0</v>
      </c>
      <c r="D24" s="160"/>
      <c r="E24" s="161"/>
    </row>
    <row r="25" spans="1:5" x14ac:dyDescent="0.2">
      <c r="A25" s="169">
        <v>3250</v>
      </c>
      <c r="B25" s="160" t="s">
        <v>609</v>
      </c>
      <c r="C25" s="170">
        <v>0</v>
      </c>
      <c r="D25" s="160"/>
      <c r="E25" s="161"/>
    </row>
    <row r="26" spans="1:5" x14ac:dyDescent="0.2">
      <c r="A26" s="169">
        <v>3251</v>
      </c>
      <c r="B26" s="160" t="s">
        <v>610</v>
      </c>
      <c r="C26" s="170">
        <v>0</v>
      </c>
      <c r="D26" s="160"/>
      <c r="E26" s="161"/>
    </row>
    <row r="27" spans="1:5" x14ac:dyDescent="0.2">
      <c r="A27" s="172">
        <v>3252</v>
      </c>
      <c r="B27" s="173" t="s">
        <v>611</v>
      </c>
      <c r="C27" s="174">
        <v>0</v>
      </c>
      <c r="D27" s="173"/>
      <c r="E27" s="175"/>
    </row>
    <row r="30" spans="1:5" x14ac:dyDescent="0.2">
      <c r="A30" s="111" t="s">
        <v>628</v>
      </c>
    </row>
    <row r="32" spans="1:5" x14ac:dyDescent="0.2">
      <c r="B32" s="195" t="s">
        <v>629</v>
      </c>
      <c r="D32" s="196" t="s">
        <v>631</v>
      </c>
    </row>
    <row r="33" spans="2:4" x14ac:dyDescent="0.2">
      <c r="B33" s="195" t="s">
        <v>630</v>
      </c>
      <c r="D33" s="196" t="s">
        <v>632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8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"/>
    <col min="2" max="2" width="124.28515625" style="3" customWidth="1"/>
    <col min="3" max="16384" width="11.42578125" style="3"/>
  </cols>
  <sheetData>
    <row r="2" spans="1:2" ht="15" customHeight="1" x14ac:dyDescent="0.2">
      <c r="A2" s="49" t="s">
        <v>282</v>
      </c>
      <c r="B2" s="46" t="s">
        <v>92</v>
      </c>
    </row>
    <row r="4" spans="1:2" ht="15" customHeight="1" x14ac:dyDescent="0.2">
      <c r="A4" s="57" t="s">
        <v>27</v>
      </c>
      <c r="B4" s="50" t="s">
        <v>125</v>
      </c>
    </row>
    <row r="5" spans="1:2" ht="15" customHeight="1" x14ac:dyDescent="0.2">
      <c r="A5" s="57" t="s">
        <v>29</v>
      </c>
      <c r="B5" s="50" t="s">
        <v>93</v>
      </c>
    </row>
    <row r="6" spans="1:2" ht="15" customHeight="1" x14ac:dyDescent="0.2">
      <c r="B6" s="50" t="s">
        <v>265</v>
      </c>
    </row>
    <row r="7" spans="1:2" ht="15" customHeight="1" x14ac:dyDescent="0.2">
      <c r="B7" s="50" t="s">
        <v>117</v>
      </c>
    </row>
    <row r="8" spans="1:2" ht="15" customHeight="1" x14ac:dyDescent="0.2">
      <c r="B8" s="51" t="s">
        <v>118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workbookViewId="0">
      <selection sqref="A1:E85"/>
    </sheetView>
  </sheetViews>
  <sheetFormatPr baseColWidth="10" defaultColWidth="9.140625" defaultRowHeight="11.25" x14ac:dyDescent="0.2"/>
  <cols>
    <col min="1" max="1" width="10" style="66" customWidth="1"/>
    <col min="2" max="2" width="63.42578125" style="66" bestFit="1" customWidth="1"/>
    <col min="3" max="3" width="15.28515625" style="66" bestFit="1" customWidth="1"/>
    <col min="4" max="4" width="16.42578125" style="66" bestFit="1" customWidth="1"/>
    <col min="5" max="5" width="19.140625" style="66" customWidth="1"/>
    <col min="6" max="16384" width="9.140625" style="66"/>
  </cols>
  <sheetData>
    <row r="1" spans="1:5" s="67" customFormat="1" ht="18.95" customHeight="1" x14ac:dyDescent="0.25">
      <c r="A1" s="214" t="str">
        <f>ESF!A1</f>
        <v>PATRONATO DEL PARQUE ECOLOGICO METROPOLITANO DE LEON, GTO.18</v>
      </c>
      <c r="B1" s="215"/>
      <c r="C1" s="215"/>
      <c r="D1" s="155" t="s">
        <v>288</v>
      </c>
      <c r="E1" s="156">
        <f>ESF!H1</f>
        <v>2018</v>
      </c>
    </row>
    <row r="2" spans="1:5" s="67" customFormat="1" ht="18.95" customHeight="1" x14ac:dyDescent="0.25">
      <c r="A2" s="216" t="s">
        <v>612</v>
      </c>
      <c r="B2" s="217"/>
      <c r="C2" s="217"/>
      <c r="D2" s="157" t="s">
        <v>290</v>
      </c>
      <c r="E2" s="158" t="str">
        <f>ESF!H2</f>
        <v>Trimestral</v>
      </c>
    </row>
    <row r="3" spans="1:5" s="67" customFormat="1" ht="18.95" customHeight="1" x14ac:dyDescent="0.25">
      <c r="A3" s="216" t="str">
        <f>ESF!A3</f>
        <v>CORRESPONDIENTE DEL 01 DE ENERO DEL 2018 AL 31 DE DICIEMBRE DEL 2018</v>
      </c>
      <c r="B3" s="217"/>
      <c r="C3" s="217"/>
      <c r="D3" s="157" t="s">
        <v>292</v>
      </c>
      <c r="E3" s="158">
        <f>ESF!H3</f>
        <v>5</v>
      </c>
    </row>
    <row r="4" spans="1:5" x14ac:dyDescent="0.2">
      <c r="A4" s="162" t="s">
        <v>293</v>
      </c>
      <c r="B4" s="163"/>
      <c r="C4" s="163"/>
      <c r="D4" s="163"/>
      <c r="E4" s="164"/>
    </row>
    <row r="5" spans="1:5" x14ac:dyDescent="0.2">
      <c r="A5" s="159"/>
      <c r="B5" s="160"/>
      <c r="C5" s="160"/>
      <c r="D5" s="160"/>
      <c r="E5" s="161"/>
    </row>
    <row r="6" spans="1:5" x14ac:dyDescent="0.2">
      <c r="A6" s="165" t="s">
        <v>267</v>
      </c>
      <c r="B6" s="163"/>
      <c r="C6" s="163"/>
      <c r="D6" s="163"/>
      <c r="E6" s="164"/>
    </row>
    <row r="7" spans="1:5" x14ac:dyDescent="0.2">
      <c r="A7" s="166" t="s">
        <v>233</v>
      </c>
      <c r="B7" s="167" t="s">
        <v>229</v>
      </c>
      <c r="C7" s="167" t="s">
        <v>269</v>
      </c>
      <c r="D7" s="167" t="s">
        <v>270</v>
      </c>
      <c r="E7" s="168"/>
    </row>
    <row r="8" spans="1:5" x14ac:dyDescent="0.2">
      <c r="A8" s="169">
        <v>1111</v>
      </c>
      <c r="B8" s="160" t="s">
        <v>613</v>
      </c>
      <c r="C8" s="170">
        <v>29000</v>
      </c>
      <c r="D8" s="170">
        <v>0</v>
      </c>
      <c r="E8" s="161"/>
    </row>
    <row r="9" spans="1:5" x14ac:dyDescent="0.2">
      <c r="A9" s="169">
        <v>1112</v>
      </c>
      <c r="B9" s="160" t="s">
        <v>614</v>
      </c>
      <c r="C9" s="170">
        <v>0</v>
      </c>
      <c r="D9" s="170">
        <v>0</v>
      </c>
      <c r="E9" s="161"/>
    </row>
    <row r="10" spans="1:5" x14ac:dyDescent="0.2">
      <c r="A10" s="169">
        <v>1113</v>
      </c>
      <c r="B10" s="160" t="s">
        <v>615</v>
      </c>
      <c r="C10" s="170">
        <v>7016740.1699999999</v>
      </c>
      <c r="D10" s="170">
        <v>0</v>
      </c>
      <c r="E10" s="161"/>
    </row>
    <row r="11" spans="1:5" x14ac:dyDescent="0.2">
      <c r="A11" s="169">
        <v>1114</v>
      </c>
      <c r="B11" s="160" t="s">
        <v>294</v>
      </c>
      <c r="C11" s="170">
        <v>0</v>
      </c>
      <c r="D11" s="170">
        <v>0</v>
      </c>
      <c r="E11" s="161"/>
    </row>
    <row r="12" spans="1:5" x14ac:dyDescent="0.2">
      <c r="A12" s="169">
        <v>1115</v>
      </c>
      <c r="B12" s="160" t="s">
        <v>295</v>
      </c>
      <c r="C12" s="170">
        <v>0</v>
      </c>
      <c r="D12" s="170">
        <v>0</v>
      </c>
      <c r="E12" s="161"/>
    </row>
    <row r="13" spans="1:5" x14ac:dyDescent="0.2">
      <c r="A13" s="169">
        <v>1116</v>
      </c>
      <c r="B13" s="160" t="s">
        <v>616</v>
      </c>
      <c r="C13" s="170">
        <v>0</v>
      </c>
      <c r="D13" s="170">
        <v>0</v>
      </c>
      <c r="E13" s="161"/>
    </row>
    <row r="14" spans="1:5" x14ac:dyDescent="0.2">
      <c r="A14" s="169">
        <v>1119</v>
      </c>
      <c r="B14" s="160" t="s">
        <v>617</v>
      </c>
      <c r="C14" s="170">
        <v>0</v>
      </c>
      <c r="D14" s="170">
        <v>0</v>
      </c>
      <c r="E14" s="161"/>
    </row>
    <row r="15" spans="1:5" x14ac:dyDescent="0.2">
      <c r="A15" s="169">
        <v>1110</v>
      </c>
      <c r="B15" s="160" t="s">
        <v>618</v>
      </c>
      <c r="C15" s="170">
        <v>7045740.1699999999</v>
      </c>
      <c r="D15" s="170">
        <v>0</v>
      </c>
      <c r="E15" s="161"/>
    </row>
    <row r="16" spans="1:5" x14ac:dyDescent="0.2">
      <c r="A16" s="159"/>
      <c r="B16" s="160"/>
      <c r="C16" s="160"/>
      <c r="D16" s="160"/>
      <c r="E16" s="161"/>
    </row>
    <row r="17" spans="1:5" x14ac:dyDescent="0.2">
      <c r="A17" s="159"/>
      <c r="B17" s="160"/>
      <c r="C17" s="160"/>
      <c r="D17" s="160"/>
      <c r="E17" s="161"/>
    </row>
    <row r="18" spans="1:5" x14ac:dyDescent="0.2">
      <c r="A18" s="165" t="s">
        <v>268</v>
      </c>
      <c r="B18" s="163"/>
      <c r="C18" s="163"/>
      <c r="D18" s="163"/>
      <c r="E18" s="164"/>
    </row>
    <row r="19" spans="1:5" x14ac:dyDescent="0.2">
      <c r="A19" s="166" t="s">
        <v>233</v>
      </c>
      <c r="B19" s="167" t="s">
        <v>229</v>
      </c>
      <c r="C19" s="167" t="s">
        <v>230</v>
      </c>
      <c r="D19" s="167" t="s">
        <v>619</v>
      </c>
      <c r="E19" s="168" t="s">
        <v>271</v>
      </c>
    </row>
    <row r="20" spans="1:5" x14ac:dyDescent="0.2">
      <c r="A20" s="169">
        <v>1230</v>
      </c>
      <c r="B20" s="160" t="s">
        <v>328</v>
      </c>
      <c r="C20" s="170">
        <v>549429.13</v>
      </c>
      <c r="D20" s="160"/>
      <c r="E20" s="161">
        <v>549429.13</v>
      </c>
    </row>
    <row r="21" spans="1:5" x14ac:dyDescent="0.2">
      <c r="A21" s="169">
        <v>1231</v>
      </c>
      <c r="B21" s="160" t="s">
        <v>329</v>
      </c>
      <c r="C21" s="170">
        <v>0</v>
      </c>
      <c r="D21" s="160"/>
      <c r="E21" s="161">
        <v>0</v>
      </c>
    </row>
    <row r="22" spans="1:5" x14ac:dyDescent="0.2">
      <c r="A22" s="169">
        <v>1232</v>
      </c>
      <c r="B22" s="160" t="s">
        <v>330</v>
      </c>
      <c r="C22" s="170">
        <v>0</v>
      </c>
      <c r="D22" s="160"/>
      <c r="E22" s="161">
        <v>0</v>
      </c>
    </row>
    <row r="23" spans="1:5" x14ac:dyDescent="0.2">
      <c r="A23" s="169">
        <v>1233</v>
      </c>
      <c r="B23" s="160" t="s">
        <v>331</v>
      </c>
      <c r="C23" s="170">
        <v>0</v>
      </c>
      <c r="D23" s="160"/>
      <c r="E23" s="161">
        <v>0</v>
      </c>
    </row>
    <row r="24" spans="1:5" x14ac:dyDescent="0.2">
      <c r="A24" s="169">
        <v>1234</v>
      </c>
      <c r="B24" s="160" t="s">
        <v>332</v>
      </c>
      <c r="C24" s="170">
        <v>0</v>
      </c>
      <c r="D24" s="160"/>
      <c r="E24" s="161">
        <v>0</v>
      </c>
    </row>
    <row r="25" spans="1:5" x14ac:dyDescent="0.2">
      <c r="A25" s="169">
        <v>1235</v>
      </c>
      <c r="B25" s="160" t="s">
        <v>333</v>
      </c>
      <c r="C25" s="170">
        <v>0</v>
      </c>
      <c r="D25" s="160"/>
      <c r="E25" s="161">
        <v>0</v>
      </c>
    </row>
    <row r="26" spans="1:5" x14ac:dyDescent="0.2">
      <c r="A26" s="169">
        <v>1236</v>
      </c>
      <c r="B26" s="160" t="s">
        <v>334</v>
      </c>
      <c r="C26" s="170">
        <v>0</v>
      </c>
      <c r="D26" s="160"/>
      <c r="E26" s="161">
        <v>0</v>
      </c>
    </row>
    <row r="27" spans="1:5" x14ac:dyDescent="0.2">
      <c r="A27" s="169">
        <v>1239</v>
      </c>
      <c r="B27" s="160" t="s">
        <v>335</v>
      </c>
      <c r="C27" s="170">
        <v>0</v>
      </c>
      <c r="D27" s="160"/>
      <c r="E27" s="161">
        <v>0</v>
      </c>
    </row>
    <row r="28" spans="1:5" x14ac:dyDescent="0.2">
      <c r="A28" s="169">
        <v>1240</v>
      </c>
      <c r="B28" s="160" t="s">
        <v>336</v>
      </c>
      <c r="C28" s="170">
        <v>10397566.539999999</v>
      </c>
      <c r="D28" s="160"/>
      <c r="E28" s="161">
        <v>10397566.539999999</v>
      </c>
    </row>
    <row r="29" spans="1:5" x14ac:dyDescent="0.2">
      <c r="A29" s="169">
        <v>1241</v>
      </c>
      <c r="B29" s="160" t="s">
        <v>337</v>
      </c>
      <c r="C29" s="170">
        <v>267397.03999999998</v>
      </c>
      <c r="D29" s="160"/>
      <c r="E29" s="161">
        <v>267397.03999999998</v>
      </c>
    </row>
    <row r="30" spans="1:5" x14ac:dyDescent="0.2">
      <c r="A30" s="169">
        <v>1242</v>
      </c>
      <c r="B30" s="160" t="s">
        <v>338</v>
      </c>
      <c r="C30" s="170">
        <v>1223733.55</v>
      </c>
      <c r="D30" s="160"/>
      <c r="E30" s="161">
        <v>1223733.55</v>
      </c>
    </row>
    <row r="31" spans="1:5" x14ac:dyDescent="0.2">
      <c r="A31" s="169">
        <v>1243</v>
      </c>
      <c r="B31" s="160" t="s">
        <v>339</v>
      </c>
      <c r="C31" s="170">
        <v>0</v>
      </c>
      <c r="D31" s="160"/>
      <c r="E31" s="161">
        <v>0</v>
      </c>
    </row>
    <row r="32" spans="1:5" x14ac:dyDescent="0.2">
      <c r="A32" s="169">
        <v>1244</v>
      </c>
      <c r="B32" s="160" t="s">
        <v>340</v>
      </c>
      <c r="C32" s="170">
        <v>810992.05</v>
      </c>
      <c r="D32" s="160"/>
      <c r="E32" s="161">
        <v>810992.05</v>
      </c>
    </row>
    <row r="33" spans="1:5" x14ac:dyDescent="0.2">
      <c r="A33" s="169">
        <v>1245</v>
      </c>
      <c r="B33" s="160" t="s">
        <v>341</v>
      </c>
      <c r="C33" s="170">
        <v>0</v>
      </c>
      <c r="D33" s="160"/>
      <c r="E33" s="161">
        <v>0</v>
      </c>
    </row>
    <row r="34" spans="1:5" x14ac:dyDescent="0.2">
      <c r="A34" s="169">
        <v>1246</v>
      </c>
      <c r="B34" s="160" t="s">
        <v>342</v>
      </c>
      <c r="C34" s="170">
        <v>7959171.9000000004</v>
      </c>
      <c r="D34" s="160"/>
      <c r="E34" s="161">
        <v>7959171.9000000004</v>
      </c>
    </row>
    <row r="35" spans="1:5" x14ac:dyDescent="0.2">
      <c r="A35" s="169">
        <v>1247</v>
      </c>
      <c r="B35" s="160" t="s">
        <v>343</v>
      </c>
      <c r="C35" s="170">
        <v>90480</v>
      </c>
      <c r="D35" s="160"/>
      <c r="E35" s="161">
        <v>90480</v>
      </c>
    </row>
    <row r="36" spans="1:5" x14ac:dyDescent="0.2">
      <c r="A36" s="169">
        <v>1248</v>
      </c>
      <c r="B36" s="160" t="s">
        <v>344</v>
      </c>
      <c r="C36" s="170">
        <v>45792</v>
      </c>
      <c r="D36" s="160"/>
      <c r="E36" s="161">
        <v>45792</v>
      </c>
    </row>
    <row r="37" spans="1:5" x14ac:dyDescent="0.2">
      <c r="A37" s="169">
        <v>1250</v>
      </c>
      <c r="B37" s="160" t="s">
        <v>346</v>
      </c>
      <c r="C37" s="170">
        <v>426880</v>
      </c>
      <c r="D37" s="160"/>
      <c r="E37" s="161">
        <v>426880</v>
      </c>
    </row>
    <row r="38" spans="1:5" x14ac:dyDescent="0.2">
      <c r="A38" s="169">
        <v>1251</v>
      </c>
      <c r="B38" s="160" t="s">
        <v>347</v>
      </c>
      <c r="C38" s="170">
        <v>426880</v>
      </c>
      <c r="D38" s="160"/>
      <c r="E38" s="161">
        <v>426880</v>
      </c>
    </row>
    <row r="39" spans="1:5" x14ac:dyDescent="0.2">
      <c r="A39" s="169">
        <v>1252</v>
      </c>
      <c r="B39" s="160" t="s">
        <v>348</v>
      </c>
      <c r="C39" s="170">
        <v>0</v>
      </c>
      <c r="D39" s="160"/>
      <c r="E39" s="161">
        <v>0</v>
      </c>
    </row>
    <row r="40" spans="1:5" x14ac:dyDescent="0.2">
      <c r="A40" s="169">
        <v>1253</v>
      </c>
      <c r="B40" s="160" t="s">
        <v>349</v>
      </c>
      <c r="C40" s="170">
        <v>0</v>
      </c>
      <c r="D40" s="160"/>
      <c r="E40" s="161">
        <v>0</v>
      </c>
    </row>
    <row r="41" spans="1:5" x14ac:dyDescent="0.2">
      <c r="A41" s="169">
        <v>1254</v>
      </c>
      <c r="B41" s="160" t="s">
        <v>350</v>
      </c>
      <c r="C41" s="170">
        <v>0</v>
      </c>
      <c r="D41" s="160"/>
      <c r="E41" s="161">
        <v>0</v>
      </c>
    </row>
    <row r="42" spans="1:5" x14ac:dyDescent="0.2">
      <c r="A42" s="169">
        <v>1259</v>
      </c>
      <c r="B42" s="160" t="s">
        <v>351</v>
      </c>
      <c r="C42" s="170">
        <v>0</v>
      </c>
      <c r="D42" s="160"/>
      <c r="E42" s="161">
        <v>0</v>
      </c>
    </row>
    <row r="43" spans="1:5" x14ac:dyDescent="0.2">
      <c r="A43" s="159"/>
      <c r="B43" s="160"/>
      <c r="C43" s="160"/>
      <c r="D43" s="160"/>
      <c r="E43" s="161"/>
    </row>
    <row r="44" spans="1:5" x14ac:dyDescent="0.2">
      <c r="A44" s="165" t="s">
        <v>276</v>
      </c>
      <c r="B44" s="163"/>
      <c r="C44" s="163"/>
      <c r="D44" s="163"/>
      <c r="E44" s="164"/>
    </row>
    <row r="45" spans="1:5" x14ac:dyDescent="0.2">
      <c r="A45" s="166" t="s">
        <v>233</v>
      </c>
      <c r="B45" s="167" t="s">
        <v>229</v>
      </c>
      <c r="C45" s="167" t="s">
        <v>269</v>
      </c>
      <c r="D45" s="167" t="s">
        <v>270</v>
      </c>
      <c r="E45" s="168"/>
    </row>
    <row r="46" spans="1:5" x14ac:dyDescent="0.2">
      <c r="A46" s="169">
        <v>5500</v>
      </c>
      <c r="B46" s="160" t="s">
        <v>565</v>
      </c>
      <c r="C46" s="170">
        <v>0</v>
      </c>
      <c r="D46" s="170">
        <v>0</v>
      </c>
      <c r="E46" s="161"/>
    </row>
    <row r="47" spans="1:5" x14ac:dyDescent="0.2">
      <c r="A47" s="169">
        <v>5510</v>
      </c>
      <c r="B47" s="160" t="s">
        <v>566</v>
      </c>
      <c r="C47" s="170">
        <v>0</v>
      </c>
      <c r="D47" s="170">
        <v>0</v>
      </c>
      <c r="E47" s="161"/>
    </row>
    <row r="48" spans="1:5" x14ac:dyDescent="0.2">
      <c r="A48" s="169">
        <v>5511</v>
      </c>
      <c r="B48" s="160" t="s">
        <v>567</v>
      </c>
      <c r="C48" s="170">
        <v>0</v>
      </c>
      <c r="D48" s="170">
        <v>0</v>
      </c>
      <c r="E48" s="161"/>
    </row>
    <row r="49" spans="1:5" x14ac:dyDescent="0.2">
      <c r="A49" s="169">
        <v>5512</v>
      </c>
      <c r="B49" s="160" t="s">
        <v>568</v>
      </c>
      <c r="C49" s="170">
        <v>0</v>
      </c>
      <c r="D49" s="170">
        <v>0</v>
      </c>
      <c r="E49" s="161"/>
    </row>
    <row r="50" spans="1:5" x14ac:dyDescent="0.2">
      <c r="A50" s="169">
        <v>5513</v>
      </c>
      <c r="B50" s="160" t="s">
        <v>569</v>
      </c>
      <c r="C50" s="170">
        <v>0</v>
      </c>
      <c r="D50" s="170">
        <v>0</v>
      </c>
      <c r="E50" s="161"/>
    </row>
    <row r="51" spans="1:5" x14ac:dyDescent="0.2">
      <c r="A51" s="169">
        <v>5514</v>
      </c>
      <c r="B51" s="160" t="s">
        <v>570</v>
      </c>
      <c r="C51" s="170">
        <v>0</v>
      </c>
      <c r="D51" s="170">
        <v>0</v>
      </c>
      <c r="E51" s="161"/>
    </row>
    <row r="52" spans="1:5" x14ac:dyDescent="0.2">
      <c r="A52" s="169">
        <v>5515</v>
      </c>
      <c r="B52" s="160" t="s">
        <v>571</v>
      </c>
      <c r="C52" s="170">
        <v>0</v>
      </c>
      <c r="D52" s="170">
        <v>0</v>
      </c>
      <c r="E52" s="161"/>
    </row>
    <row r="53" spans="1:5" x14ac:dyDescent="0.2">
      <c r="A53" s="169">
        <v>5516</v>
      </c>
      <c r="B53" s="160" t="s">
        <v>572</v>
      </c>
      <c r="C53" s="170">
        <v>0</v>
      </c>
      <c r="D53" s="170">
        <v>0</v>
      </c>
      <c r="E53" s="161"/>
    </row>
    <row r="54" spans="1:5" x14ac:dyDescent="0.2">
      <c r="A54" s="169">
        <v>5517</v>
      </c>
      <c r="B54" s="160" t="s">
        <v>573</v>
      </c>
      <c r="C54" s="170">
        <v>0</v>
      </c>
      <c r="D54" s="170">
        <v>0</v>
      </c>
      <c r="E54" s="161"/>
    </row>
    <row r="55" spans="1:5" x14ac:dyDescent="0.2">
      <c r="A55" s="169">
        <v>5518</v>
      </c>
      <c r="B55" s="160" t="s">
        <v>132</v>
      </c>
      <c r="C55" s="170">
        <v>0</v>
      </c>
      <c r="D55" s="170">
        <v>0</v>
      </c>
      <c r="E55" s="161"/>
    </row>
    <row r="56" spans="1:5" x14ac:dyDescent="0.2">
      <c r="A56" s="169">
        <v>5520</v>
      </c>
      <c r="B56" s="160" t="s">
        <v>131</v>
      </c>
      <c r="C56" s="170">
        <v>0</v>
      </c>
      <c r="D56" s="170">
        <v>0</v>
      </c>
      <c r="E56" s="161"/>
    </row>
    <row r="57" spans="1:5" x14ac:dyDescent="0.2">
      <c r="A57" s="169">
        <v>5521</v>
      </c>
      <c r="B57" s="160" t="s">
        <v>574</v>
      </c>
      <c r="C57" s="170">
        <v>0</v>
      </c>
      <c r="D57" s="170">
        <v>0</v>
      </c>
      <c r="E57" s="161"/>
    </row>
    <row r="58" spans="1:5" x14ac:dyDescent="0.2">
      <c r="A58" s="169">
        <v>5522</v>
      </c>
      <c r="B58" s="160" t="s">
        <v>575</v>
      </c>
      <c r="C58" s="170">
        <v>0</v>
      </c>
      <c r="D58" s="170">
        <v>0</v>
      </c>
      <c r="E58" s="161"/>
    </row>
    <row r="59" spans="1:5" x14ac:dyDescent="0.2">
      <c r="A59" s="169">
        <v>5530</v>
      </c>
      <c r="B59" s="160" t="s">
        <v>576</v>
      </c>
      <c r="C59" s="170">
        <v>0</v>
      </c>
      <c r="D59" s="170">
        <v>0</v>
      </c>
      <c r="E59" s="161"/>
    </row>
    <row r="60" spans="1:5" x14ac:dyDescent="0.2">
      <c r="A60" s="169">
        <v>5531</v>
      </c>
      <c r="B60" s="160" t="s">
        <v>577</v>
      </c>
      <c r="C60" s="170">
        <v>0</v>
      </c>
      <c r="D60" s="170">
        <v>0</v>
      </c>
      <c r="E60" s="161"/>
    </row>
    <row r="61" spans="1:5" x14ac:dyDescent="0.2">
      <c r="A61" s="169">
        <v>5532</v>
      </c>
      <c r="B61" s="160" t="s">
        <v>578</v>
      </c>
      <c r="C61" s="170">
        <v>0</v>
      </c>
      <c r="D61" s="170">
        <v>0</v>
      </c>
      <c r="E61" s="161"/>
    </row>
    <row r="62" spans="1:5" x14ac:dyDescent="0.2">
      <c r="A62" s="169">
        <v>5533</v>
      </c>
      <c r="B62" s="160" t="s">
        <v>579</v>
      </c>
      <c r="C62" s="170">
        <v>0</v>
      </c>
      <c r="D62" s="170">
        <v>0</v>
      </c>
      <c r="E62" s="161"/>
    </row>
    <row r="63" spans="1:5" x14ac:dyDescent="0.2">
      <c r="A63" s="169">
        <v>5534</v>
      </c>
      <c r="B63" s="160" t="s">
        <v>580</v>
      </c>
      <c r="C63" s="170">
        <v>0</v>
      </c>
      <c r="D63" s="170">
        <v>0</v>
      </c>
      <c r="E63" s="161"/>
    </row>
    <row r="64" spans="1:5" x14ac:dyDescent="0.2">
      <c r="A64" s="169">
        <v>5535</v>
      </c>
      <c r="B64" s="160" t="s">
        <v>581</v>
      </c>
      <c r="C64" s="170">
        <v>0</v>
      </c>
      <c r="D64" s="170">
        <v>0</v>
      </c>
      <c r="E64" s="161"/>
    </row>
    <row r="65" spans="1:5" x14ac:dyDescent="0.2">
      <c r="A65" s="169">
        <v>5540</v>
      </c>
      <c r="B65" s="160" t="s">
        <v>582</v>
      </c>
      <c r="C65" s="170">
        <v>0</v>
      </c>
      <c r="D65" s="170">
        <v>0</v>
      </c>
      <c r="E65" s="161"/>
    </row>
    <row r="66" spans="1:5" x14ac:dyDescent="0.2">
      <c r="A66" s="169">
        <v>5541</v>
      </c>
      <c r="B66" s="160" t="s">
        <v>582</v>
      </c>
      <c r="C66" s="170">
        <v>0</v>
      </c>
      <c r="D66" s="170">
        <v>0</v>
      </c>
      <c r="E66" s="161"/>
    </row>
    <row r="67" spans="1:5" x14ac:dyDescent="0.2">
      <c r="A67" s="169">
        <v>5550</v>
      </c>
      <c r="B67" s="160" t="s">
        <v>583</v>
      </c>
      <c r="C67" s="170">
        <v>0</v>
      </c>
      <c r="D67" s="170">
        <v>0</v>
      </c>
      <c r="E67" s="161"/>
    </row>
    <row r="68" spans="1:5" x14ac:dyDescent="0.2">
      <c r="A68" s="169">
        <v>5551</v>
      </c>
      <c r="B68" s="160" t="s">
        <v>583</v>
      </c>
      <c r="C68" s="170">
        <v>0</v>
      </c>
      <c r="D68" s="170">
        <v>0</v>
      </c>
      <c r="E68" s="161"/>
    </row>
    <row r="69" spans="1:5" x14ac:dyDescent="0.2">
      <c r="A69" s="169">
        <v>5590</v>
      </c>
      <c r="B69" s="160" t="s">
        <v>584</v>
      </c>
      <c r="C69" s="170">
        <v>0</v>
      </c>
      <c r="D69" s="170">
        <v>0</v>
      </c>
      <c r="E69" s="161"/>
    </row>
    <row r="70" spans="1:5" x14ac:dyDescent="0.2">
      <c r="A70" s="169">
        <v>5591</v>
      </c>
      <c r="B70" s="160" t="s">
        <v>585</v>
      </c>
      <c r="C70" s="170">
        <v>0</v>
      </c>
      <c r="D70" s="170">
        <v>0</v>
      </c>
      <c r="E70" s="161"/>
    </row>
    <row r="71" spans="1:5" x14ac:dyDescent="0.2">
      <c r="A71" s="169">
        <v>5592</v>
      </c>
      <c r="B71" s="160" t="s">
        <v>586</v>
      </c>
      <c r="C71" s="170">
        <v>0</v>
      </c>
      <c r="D71" s="170">
        <v>0</v>
      </c>
      <c r="E71" s="161"/>
    </row>
    <row r="72" spans="1:5" x14ac:dyDescent="0.2">
      <c r="A72" s="169">
        <v>5593</v>
      </c>
      <c r="B72" s="160" t="s">
        <v>587</v>
      </c>
      <c r="C72" s="170">
        <v>0</v>
      </c>
      <c r="D72" s="170">
        <v>0</v>
      </c>
      <c r="E72" s="161"/>
    </row>
    <row r="73" spans="1:5" x14ac:dyDescent="0.2">
      <c r="A73" s="169">
        <v>5594</v>
      </c>
      <c r="B73" s="160" t="s">
        <v>588</v>
      </c>
      <c r="C73" s="170">
        <v>0</v>
      </c>
      <c r="D73" s="170">
        <v>0</v>
      </c>
      <c r="E73" s="161"/>
    </row>
    <row r="74" spans="1:5" x14ac:dyDescent="0.2">
      <c r="A74" s="169">
        <v>5595</v>
      </c>
      <c r="B74" s="160" t="s">
        <v>589</v>
      </c>
      <c r="C74" s="170">
        <v>0</v>
      </c>
      <c r="D74" s="170">
        <v>0</v>
      </c>
      <c r="E74" s="161"/>
    </row>
    <row r="75" spans="1:5" x14ac:dyDescent="0.2">
      <c r="A75" s="169">
        <v>5596</v>
      </c>
      <c r="B75" s="160" t="s">
        <v>482</v>
      </c>
      <c r="C75" s="170">
        <v>0</v>
      </c>
      <c r="D75" s="170">
        <v>0</v>
      </c>
      <c r="E75" s="161"/>
    </row>
    <row r="76" spans="1:5" x14ac:dyDescent="0.2">
      <c r="A76" s="169">
        <v>5597</v>
      </c>
      <c r="B76" s="160" t="s">
        <v>590</v>
      </c>
      <c r="C76" s="170">
        <v>0</v>
      </c>
      <c r="D76" s="170">
        <v>0</v>
      </c>
      <c r="E76" s="161"/>
    </row>
    <row r="77" spans="1:5" x14ac:dyDescent="0.2">
      <c r="A77" s="169">
        <v>5599</v>
      </c>
      <c r="B77" s="160" t="s">
        <v>591</v>
      </c>
      <c r="C77" s="170">
        <v>0</v>
      </c>
      <c r="D77" s="170">
        <v>0</v>
      </c>
      <c r="E77" s="161"/>
    </row>
    <row r="78" spans="1:5" x14ac:dyDescent="0.2">
      <c r="A78" s="169">
        <v>5600</v>
      </c>
      <c r="B78" s="160" t="s">
        <v>126</v>
      </c>
      <c r="C78" s="170">
        <v>0</v>
      </c>
      <c r="D78" s="170">
        <v>0</v>
      </c>
      <c r="E78" s="161"/>
    </row>
    <row r="79" spans="1:5" x14ac:dyDescent="0.2">
      <c r="A79" s="169">
        <v>5610</v>
      </c>
      <c r="B79" s="160" t="s">
        <v>592</v>
      </c>
      <c r="C79" s="170">
        <v>0</v>
      </c>
      <c r="D79" s="170">
        <v>0</v>
      </c>
      <c r="E79" s="161"/>
    </row>
    <row r="80" spans="1:5" x14ac:dyDescent="0.2">
      <c r="A80" s="172">
        <v>5611</v>
      </c>
      <c r="B80" s="173" t="s">
        <v>593</v>
      </c>
      <c r="C80" s="174">
        <v>0</v>
      </c>
      <c r="D80" s="174">
        <v>0</v>
      </c>
      <c r="E80" s="175"/>
    </row>
    <row r="82" spans="1:4" x14ac:dyDescent="0.2">
      <c r="A82" s="111" t="s">
        <v>628</v>
      </c>
    </row>
    <row r="84" spans="1:4" x14ac:dyDescent="0.2">
      <c r="B84" s="195" t="s">
        <v>629</v>
      </c>
      <c r="D84" s="196" t="s">
        <v>631</v>
      </c>
    </row>
    <row r="85" spans="1:4" x14ac:dyDescent="0.2">
      <c r="B85" s="195" t="s">
        <v>630</v>
      </c>
      <c r="D85" s="196" t="s">
        <v>632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9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"/>
    <col min="2" max="2" width="124.28515625" style="32" customWidth="1"/>
    <col min="3" max="16384" width="11.42578125" style="3"/>
  </cols>
  <sheetData>
    <row r="2" spans="1:2" ht="15" customHeight="1" x14ac:dyDescent="0.2">
      <c r="A2" s="49" t="s">
        <v>282</v>
      </c>
      <c r="B2" s="46" t="s">
        <v>92</v>
      </c>
    </row>
    <row r="3" spans="1:2" x14ac:dyDescent="0.2">
      <c r="B3" s="7"/>
    </row>
    <row r="4" spans="1:2" ht="14.1" customHeight="1" x14ac:dyDescent="0.2">
      <c r="A4" s="57" t="s">
        <v>31</v>
      </c>
      <c r="B4" s="50" t="s">
        <v>125</v>
      </c>
    </row>
    <row r="5" spans="1:2" ht="14.1" customHeight="1" x14ac:dyDescent="0.2">
      <c r="B5" s="50" t="s">
        <v>93</v>
      </c>
    </row>
    <row r="6" spans="1:2" ht="14.1" customHeight="1" x14ac:dyDescent="0.2">
      <c r="B6" s="50" t="s">
        <v>239</v>
      </c>
    </row>
    <row r="7" spans="1:2" ht="14.1" customHeight="1" x14ac:dyDescent="0.2">
      <c r="B7" s="50" t="s">
        <v>241</v>
      </c>
    </row>
    <row r="8" spans="1:2" ht="14.1" customHeight="1" x14ac:dyDescent="0.2">
      <c r="B8" s="50" t="s">
        <v>106</v>
      </c>
    </row>
    <row r="9" spans="1:2" x14ac:dyDescent="0.2">
      <c r="B9" s="5"/>
    </row>
    <row r="10" spans="1:2" ht="15" customHeight="1" x14ac:dyDescent="0.2">
      <c r="A10" s="57" t="s">
        <v>33</v>
      </c>
      <c r="B10" s="47" t="s">
        <v>240</v>
      </c>
    </row>
    <row r="11" spans="1:2" ht="15" customHeight="1" x14ac:dyDescent="0.2">
      <c r="B11" s="47" t="s">
        <v>119</v>
      </c>
    </row>
    <row r="12" spans="1:2" ht="15" customHeight="1" x14ac:dyDescent="0.2">
      <c r="B12" s="62" t="s">
        <v>287</v>
      </c>
    </row>
    <row r="13" spans="1:2" x14ac:dyDescent="0.2">
      <c r="B13" s="61"/>
    </row>
    <row r="14" spans="1:2" ht="15" customHeight="1" x14ac:dyDescent="0.2">
      <c r="A14" s="57" t="s">
        <v>120</v>
      </c>
      <c r="B14" s="50" t="s">
        <v>239</v>
      </c>
    </row>
    <row r="15" spans="1:2" ht="15" customHeight="1" x14ac:dyDescent="0.2">
      <c r="B15" s="50" t="s">
        <v>241</v>
      </c>
    </row>
    <row r="16" spans="1:2" x14ac:dyDescent="0.2">
      <c r="B16" s="61"/>
    </row>
    <row r="17" spans="2:2" x14ac:dyDescent="0.2">
      <c r="B17" s="61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>
      <selection sqref="A1:D26"/>
    </sheetView>
  </sheetViews>
  <sheetFormatPr baseColWidth="10" defaultRowHeight="11.25" x14ac:dyDescent="0.2"/>
  <cols>
    <col min="1" max="1" width="1.7109375" style="70" customWidth="1"/>
    <col min="2" max="2" width="63.140625" style="70" customWidth="1"/>
    <col min="3" max="4" width="17.7109375" style="70" customWidth="1"/>
    <col min="5" max="16384" width="11.42578125" style="70"/>
  </cols>
  <sheetData>
    <row r="1" spans="1:5" s="68" customFormat="1" ht="18.95" customHeight="1" x14ac:dyDescent="0.25">
      <c r="A1" s="218" t="str">
        <f>'Notas a los Edos Financieros'!A1</f>
        <v>PATRONATO DEL PARQUE ECOLOGICO METROPOLITANO DE LEON, GTO.18</v>
      </c>
      <c r="B1" s="219"/>
      <c r="C1" s="219"/>
      <c r="D1" s="220"/>
    </row>
    <row r="2" spans="1:5" s="68" customFormat="1" ht="18.95" customHeight="1" x14ac:dyDescent="0.25">
      <c r="A2" s="221" t="s">
        <v>624</v>
      </c>
      <c r="B2" s="222"/>
      <c r="C2" s="222"/>
      <c r="D2" s="223"/>
    </row>
    <row r="3" spans="1:5" s="68" customFormat="1" ht="18.95" customHeight="1" x14ac:dyDescent="0.25">
      <c r="A3" s="221" t="str">
        <f>'Notas a los Edos Financieros'!A3</f>
        <v>CORRESPONDIENTE DEL 01 DE ENERO DEL 2018 AL 31 DE DICIEMBRE DEL 2018</v>
      </c>
      <c r="B3" s="222"/>
      <c r="C3" s="222"/>
      <c r="D3" s="223"/>
    </row>
    <row r="4" spans="1:5" s="71" customFormat="1" ht="18.95" customHeight="1" x14ac:dyDescent="0.2">
      <c r="A4" s="224" t="s">
        <v>620</v>
      </c>
      <c r="B4" s="225"/>
      <c r="C4" s="225"/>
      <c r="D4" s="226"/>
    </row>
    <row r="5" spans="1:5" s="69" customFormat="1" x14ac:dyDescent="0.2">
      <c r="A5" s="72"/>
      <c r="B5" s="73"/>
      <c r="C5" s="73"/>
      <c r="D5" s="176"/>
    </row>
    <row r="6" spans="1:5" x14ac:dyDescent="0.2">
      <c r="A6" s="74" t="s">
        <v>146</v>
      </c>
      <c r="B6" s="74"/>
      <c r="C6" s="75"/>
      <c r="D6" s="76">
        <v>33116910.82</v>
      </c>
    </row>
    <row r="7" spans="1:5" x14ac:dyDescent="0.2">
      <c r="A7" s="177"/>
      <c r="B7" s="77"/>
      <c r="C7" s="78"/>
      <c r="D7" s="178"/>
    </row>
    <row r="8" spans="1:5" x14ac:dyDescent="0.2">
      <c r="A8" s="79" t="s">
        <v>145</v>
      </c>
      <c r="B8" s="80"/>
      <c r="C8" s="81"/>
      <c r="D8" s="82">
        <f>SUM(C9:C13)</f>
        <v>0</v>
      </c>
    </row>
    <row r="9" spans="1:5" x14ac:dyDescent="0.2">
      <c r="A9" s="83"/>
      <c r="B9" s="84" t="s">
        <v>144</v>
      </c>
      <c r="C9" s="85">
        <v>0</v>
      </c>
      <c r="D9" s="179"/>
      <c r="E9" s="110"/>
    </row>
    <row r="10" spans="1:5" x14ac:dyDescent="0.2">
      <c r="A10" s="83"/>
      <c r="B10" s="84" t="s">
        <v>143</v>
      </c>
      <c r="C10" s="85">
        <v>0</v>
      </c>
      <c r="D10" s="180"/>
      <c r="E10" s="110"/>
    </row>
    <row r="11" spans="1:5" x14ac:dyDescent="0.2">
      <c r="A11" s="83"/>
      <c r="B11" s="84" t="s">
        <v>142</v>
      </c>
      <c r="C11" s="85">
        <v>0</v>
      </c>
      <c r="D11" s="180"/>
      <c r="E11" s="110"/>
    </row>
    <row r="12" spans="1:5" x14ac:dyDescent="0.2">
      <c r="A12" s="83"/>
      <c r="B12" s="84" t="s">
        <v>141</v>
      </c>
      <c r="C12" s="85">
        <v>0</v>
      </c>
      <c r="D12" s="180"/>
      <c r="E12" s="110"/>
    </row>
    <row r="13" spans="1:5" x14ac:dyDescent="0.2">
      <c r="A13" s="86" t="s">
        <v>140</v>
      </c>
      <c r="B13" s="84"/>
      <c r="C13" s="85">
        <v>0</v>
      </c>
      <c r="D13" s="180"/>
    </row>
    <row r="14" spans="1:5" x14ac:dyDescent="0.2">
      <c r="A14" s="177"/>
      <c r="B14" s="87"/>
      <c r="C14" s="88"/>
      <c r="D14" s="181"/>
    </row>
    <row r="15" spans="1:5" x14ac:dyDescent="0.2">
      <c r="A15" s="79" t="s">
        <v>139</v>
      </c>
      <c r="B15" s="80"/>
      <c r="C15" s="81"/>
      <c r="D15" s="82">
        <f>SUM(D16:D19)</f>
        <v>0</v>
      </c>
    </row>
    <row r="16" spans="1:5" x14ac:dyDescent="0.2">
      <c r="A16" s="83"/>
      <c r="B16" s="84" t="s">
        <v>138</v>
      </c>
      <c r="C16" s="85">
        <v>0</v>
      </c>
      <c r="D16" s="179"/>
    </row>
    <row r="17" spans="1:4" x14ac:dyDescent="0.2">
      <c r="A17" s="83"/>
      <c r="B17" s="84" t="s">
        <v>137</v>
      </c>
      <c r="C17" s="85">
        <v>0</v>
      </c>
      <c r="D17" s="180"/>
    </row>
    <row r="18" spans="1:4" x14ac:dyDescent="0.2">
      <c r="A18" s="83"/>
      <c r="B18" s="84" t="s">
        <v>136</v>
      </c>
      <c r="C18" s="85">
        <v>0</v>
      </c>
      <c r="D18" s="180"/>
    </row>
    <row r="19" spans="1:4" x14ac:dyDescent="0.2">
      <c r="A19" s="86" t="s">
        <v>135</v>
      </c>
      <c r="B19" s="89"/>
      <c r="C19" s="90">
        <v>0</v>
      </c>
      <c r="D19" s="180"/>
    </row>
    <row r="20" spans="1:4" x14ac:dyDescent="0.2">
      <c r="A20" s="177"/>
      <c r="B20" s="91"/>
      <c r="C20" s="92"/>
      <c r="D20" s="181"/>
    </row>
    <row r="21" spans="1:4" x14ac:dyDescent="0.2">
      <c r="A21" s="74" t="s">
        <v>134</v>
      </c>
      <c r="B21" s="74"/>
      <c r="C21" s="182"/>
      <c r="D21" s="76">
        <f>+D6+D8-D15</f>
        <v>33116910.82</v>
      </c>
    </row>
    <row r="23" spans="1:4" x14ac:dyDescent="0.2">
      <c r="A23" s="111" t="s">
        <v>628</v>
      </c>
      <c r="B23" s="111"/>
    </row>
    <row r="25" spans="1:4" x14ac:dyDescent="0.2">
      <c r="B25" s="195" t="s">
        <v>629</v>
      </c>
      <c r="C25" s="203" t="s">
        <v>631</v>
      </c>
      <c r="D25" s="203"/>
    </row>
    <row r="26" spans="1:4" x14ac:dyDescent="0.2">
      <c r="B26" s="195" t="s">
        <v>630</v>
      </c>
      <c r="C26" s="203" t="s">
        <v>632</v>
      </c>
      <c r="D26" s="203"/>
    </row>
  </sheetData>
  <mergeCells count="6">
    <mergeCell ref="C26:D26"/>
    <mergeCell ref="A1:D1"/>
    <mergeCell ref="A2:D2"/>
    <mergeCell ref="A3:D3"/>
    <mergeCell ref="A4:D4"/>
    <mergeCell ref="C25:D25"/>
  </mergeCells>
  <phoneticPr fontId="0" type="noConversion"/>
  <pageMargins left="0.7" right="0.7" top="0.75" bottom="0.75" header="0.3" footer="0.3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workbookViewId="0">
      <selection sqref="A1:D40"/>
    </sheetView>
  </sheetViews>
  <sheetFormatPr baseColWidth="10" defaultRowHeight="11.25" x14ac:dyDescent="0.2"/>
  <cols>
    <col min="1" max="1" width="1.7109375" style="70" customWidth="1"/>
    <col min="2" max="2" width="62.140625" style="70" customWidth="1"/>
    <col min="3" max="3" width="17.7109375" style="70" customWidth="1"/>
    <col min="4" max="4" width="17.7109375" style="107" customWidth="1"/>
    <col min="5" max="16384" width="11.42578125" style="70"/>
  </cols>
  <sheetData>
    <row r="1" spans="1:4" s="93" customFormat="1" ht="18.95" customHeight="1" x14ac:dyDescent="0.25">
      <c r="A1" s="227" t="str">
        <f>'Notas a los Edos Financieros'!A1</f>
        <v>PATRONATO DEL PARQUE ECOLOGICO METROPOLITANO DE LEON, GTO.18</v>
      </c>
      <c r="B1" s="228"/>
      <c r="C1" s="228"/>
      <c r="D1" s="229"/>
    </row>
    <row r="2" spans="1:4" s="93" customFormat="1" ht="18.95" customHeight="1" x14ac:dyDescent="0.25">
      <c r="A2" s="230" t="s">
        <v>625</v>
      </c>
      <c r="B2" s="231"/>
      <c r="C2" s="231"/>
      <c r="D2" s="232"/>
    </row>
    <row r="3" spans="1:4" s="93" customFormat="1" ht="18.95" customHeight="1" x14ac:dyDescent="0.25">
      <c r="A3" s="230" t="str">
        <f>'Notas a los Edos Financieros'!A3</f>
        <v>CORRESPONDIENTE DEL 01 DE ENERO DEL 2018 AL 31 DE DICIEMBRE DEL 2018</v>
      </c>
      <c r="B3" s="231"/>
      <c r="C3" s="231"/>
      <c r="D3" s="232"/>
    </row>
    <row r="4" spans="1:4" s="94" customFormat="1" x14ac:dyDescent="0.2">
      <c r="A4" s="233"/>
      <c r="B4" s="234"/>
      <c r="C4" s="234"/>
      <c r="D4" s="235"/>
    </row>
    <row r="5" spans="1:4" x14ac:dyDescent="0.2">
      <c r="A5" s="95" t="s">
        <v>168</v>
      </c>
      <c r="B5" s="96"/>
      <c r="C5" s="97"/>
      <c r="D5" s="98">
        <v>31990437.949999999</v>
      </c>
    </row>
    <row r="6" spans="1:4" x14ac:dyDescent="0.2">
      <c r="A6" s="83"/>
      <c r="B6" s="77"/>
      <c r="C6" s="99"/>
      <c r="D6" s="183"/>
    </row>
    <row r="7" spans="1:4" x14ac:dyDescent="0.2">
      <c r="A7" s="79" t="s">
        <v>167</v>
      </c>
      <c r="B7" s="100"/>
      <c r="C7" s="97"/>
      <c r="D7" s="101">
        <f>SUM(C8:C24)</f>
        <v>985420</v>
      </c>
    </row>
    <row r="8" spans="1:4" x14ac:dyDescent="0.2">
      <c r="A8" s="83"/>
      <c r="B8" s="102" t="s">
        <v>166</v>
      </c>
      <c r="C8" s="85">
        <v>0</v>
      </c>
      <c r="D8" s="184"/>
    </row>
    <row r="9" spans="1:4" x14ac:dyDescent="0.2">
      <c r="A9" s="83"/>
      <c r="B9" s="102" t="s">
        <v>165</v>
      </c>
      <c r="C9" s="85">
        <v>0</v>
      </c>
      <c r="D9" s="185"/>
    </row>
    <row r="10" spans="1:4" x14ac:dyDescent="0.2">
      <c r="A10" s="83"/>
      <c r="B10" s="102" t="s">
        <v>164</v>
      </c>
      <c r="C10" s="85">
        <v>0</v>
      </c>
      <c r="D10" s="185"/>
    </row>
    <row r="11" spans="1:4" x14ac:dyDescent="0.2">
      <c r="A11" s="83"/>
      <c r="B11" s="102" t="s">
        <v>163</v>
      </c>
      <c r="C11" s="85">
        <v>0</v>
      </c>
      <c r="D11" s="185"/>
    </row>
    <row r="12" spans="1:4" x14ac:dyDescent="0.2">
      <c r="A12" s="83"/>
      <c r="B12" s="102" t="s">
        <v>162</v>
      </c>
      <c r="C12" s="85">
        <v>0</v>
      </c>
      <c r="D12" s="185"/>
    </row>
    <row r="13" spans="1:4" x14ac:dyDescent="0.2">
      <c r="A13" s="83"/>
      <c r="B13" s="102" t="s">
        <v>161</v>
      </c>
      <c r="C13" s="85">
        <v>0</v>
      </c>
      <c r="D13" s="185"/>
    </row>
    <row r="14" spans="1:4" x14ac:dyDescent="0.2">
      <c r="A14" s="83"/>
      <c r="B14" s="102" t="s">
        <v>160</v>
      </c>
      <c r="C14" s="85">
        <v>0</v>
      </c>
      <c r="D14" s="185"/>
    </row>
    <row r="15" spans="1:4" x14ac:dyDescent="0.2">
      <c r="A15" s="83"/>
      <c r="B15" s="102" t="s">
        <v>159</v>
      </c>
      <c r="C15" s="85">
        <v>985420</v>
      </c>
      <c r="D15" s="185"/>
    </row>
    <row r="16" spans="1:4" x14ac:dyDescent="0.2">
      <c r="A16" s="83"/>
      <c r="B16" s="102" t="s">
        <v>158</v>
      </c>
      <c r="C16" s="85">
        <v>0</v>
      </c>
      <c r="D16" s="185"/>
    </row>
    <row r="17" spans="1:4" x14ac:dyDescent="0.2">
      <c r="A17" s="83"/>
      <c r="B17" s="102" t="s">
        <v>157</v>
      </c>
      <c r="C17" s="85">
        <v>0</v>
      </c>
      <c r="D17" s="185"/>
    </row>
    <row r="18" spans="1:4" x14ac:dyDescent="0.2">
      <c r="A18" s="83"/>
      <c r="B18" s="102" t="s">
        <v>156</v>
      </c>
      <c r="C18" s="85">
        <v>0</v>
      </c>
      <c r="D18" s="185"/>
    </row>
    <row r="19" spans="1:4" x14ac:dyDescent="0.2">
      <c r="A19" s="83"/>
      <c r="B19" s="102" t="s">
        <v>155</v>
      </c>
      <c r="C19" s="85">
        <v>0</v>
      </c>
      <c r="D19" s="185"/>
    </row>
    <row r="20" spans="1:4" x14ac:dyDescent="0.2">
      <c r="A20" s="83"/>
      <c r="B20" s="102" t="s">
        <v>154</v>
      </c>
      <c r="C20" s="85">
        <v>0</v>
      </c>
      <c r="D20" s="185"/>
    </row>
    <row r="21" spans="1:4" x14ac:dyDescent="0.2">
      <c r="A21" s="83"/>
      <c r="B21" s="102" t="s">
        <v>153</v>
      </c>
      <c r="C21" s="85">
        <v>0</v>
      </c>
      <c r="D21" s="185"/>
    </row>
    <row r="22" spans="1:4" x14ac:dyDescent="0.2">
      <c r="A22" s="83"/>
      <c r="B22" s="102" t="s">
        <v>152</v>
      </c>
      <c r="C22" s="85">
        <v>0</v>
      </c>
      <c r="D22" s="185"/>
    </row>
    <row r="23" spans="1:4" x14ac:dyDescent="0.2">
      <c r="A23" s="83"/>
      <c r="B23" s="102" t="s">
        <v>151</v>
      </c>
      <c r="C23" s="85">
        <v>0</v>
      </c>
      <c r="D23" s="185"/>
    </row>
    <row r="24" spans="1:4" x14ac:dyDescent="0.2">
      <c r="A24" s="83"/>
      <c r="B24" s="103" t="s">
        <v>150</v>
      </c>
      <c r="C24" s="85">
        <v>0</v>
      </c>
      <c r="D24" s="185"/>
    </row>
    <row r="25" spans="1:4" x14ac:dyDescent="0.2">
      <c r="A25" s="83"/>
      <c r="B25" s="104"/>
      <c r="C25" s="105"/>
      <c r="D25" s="186"/>
    </row>
    <row r="26" spans="1:4" x14ac:dyDescent="0.2">
      <c r="A26" s="79" t="s">
        <v>149</v>
      </c>
      <c r="B26" s="100"/>
      <c r="C26" s="106"/>
      <c r="D26" s="101">
        <f>SUM(C27:C33)</f>
        <v>0</v>
      </c>
    </row>
    <row r="27" spans="1:4" x14ac:dyDescent="0.2">
      <c r="A27" s="83"/>
      <c r="B27" s="102" t="s">
        <v>133</v>
      </c>
      <c r="C27" s="85">
        <v>0</v>
      </c>
      <c r="D27" s="184"/>
    </row>
    <row r="28" spans="1:4" x14ac:dyDescent="0.2">
      <c r="A28" s="83"/>
      <c r="B28" s="102" t="s">
        <v>131</v>
      </c>
      <c r="C28" s="85">
        <v>0</v>
      </c>
      <c r="D28" s="185"/>
    </row>
    <row r="29" spans="1:4" x14ac:dyDescent="0.2">
      <c r="A29" s="83"/>
      <c r="B29" s="102" t="s">
        <v>130</v>
      </c>
      <c r="C29" s="85">
        <v>0</v>
      </c>
      <c r="D29" s="185"/>
    </row>
    <row r="30" spans="1:4" x14ac:dyDescent="0.2">
      <c r="A30" s="83"/>
      <c r="B30" s="102" t="s">
        <v>129</v>
      </c>
      <c r="C30" s="85">
        <v>0</v>
      </c>
      <c r="D30" s="185"/>
    </row>
    <row r="31" spans="1:4" x14ac:dyDescent="0.2">
      <c r="A31" s="83"/>
      <c r="B31" s="102" t="s">
        <v>128</v>
      </c>
      <c r="C31" s="85">
        <v>0</v>
      </c>
      <c r="D31" s="185"/>
    </row>
    <row r="32" spans="1:4" x14ac:dyDescent="0.2">
      <c r="A32" s="83"/>
      <c r="B32" s="102" t="s">
        <v>127</v>
      </c>
      <c r="C32" s="85">
        <v>0</v>
      </c>
      <c r="D32" s="185"/>
    </row>
    <row r="33" spans="1:4" x14ac:dyDescent="0.2">
      <c r="A33" s="83"/>
      <c r="B33" s="103" t="s">
        <v>148</v>
      </c>
      <c r="C33" s="90">
        <v>0</v>
      </c>
      <c r="D33" s="185"/>
    </row>
    <row r="34" spans="1:4" x14ac:dyDescent="0.2">
      <c r="A34" s="83"/>
      <c r="B34" s="104"/>
      <c r="C34" s="105"/>
      <c r="D34" s="186"/>
    </row>
    <row r="35" spans="1:4" x14ac:dyDescent="0.2">
      <c r="A35" s="96" t="s">
        <v>147</v>
      </c>
      <c r="B35" s="96"/>
      <c r="C35" s="97"/>
      <c r="D35" s="98">
        <f>+D5-D7+D26</f>
        <v>31005017.949999999</v>
      </c>
    </row>
    <row r="37" spans="1:4" x14ac:dyDescent="0.2">
      <c r="A37" s="111" t="s">
        <v>628</v>
      </c>
    </row>
    <row r="39" spans="1:4" x14ac:dyDescent="0.2">
      <c r="B39" s="195" t="s">
        <v>629</v>
      </c>
      <c r="C39" s="203" t="s">
        <v>631</v>
      </c>
      <c r="D39" s="203"/>
    </row>
    <row r="40" spans="1:4" x14ac:dyDescent="0.2">
      <c r="B40" s="195" t="s">
        <v>630</v>
      </c>
      <c r="C40" s="203" t="s">
        <v>632</v>
      </c>
      <c r="D40" s="203"/>
    </row>
  </sheetData>
  <mergeCells count="6">
    <mergeCell ref="C40:D40"/>
    <mergeCell ref="A1:D1"/>
    <mergeCell ref="A2:D2"/>
    <mergeCell ref="A3:D3"/>
    <mergeCell ref="A4:D4"/>
    <mergeCell ref="C39:D39"/>
  </mergeCells>
  <phoneticPr fontId="0" type="noConversion"/>
  <pageMargins left="0.7" right="0.7" top="0.75" bottom="0.75" header="0.3" footer="0.3"/>
  <pageSetup fitToHeight="0" orientation="landscape" horizontalDpi="300" verticalDpi="300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C1" workbookViewId="0">
      <selection sqref="A1:J52"/>
    </sheetView>
  </sheetViews>
  <sheetFormatPr baseColWidth="10" defaultColWidth="9.140625" defaultRowHeight="11.25" x14ac:dyDescent="0.2"/>
  <cols>
    <col min="1" max="1" width="10" style="66" customWidth="1"/>
    <col min="2" max="2" width="68.5703125" style="66" bestFit="1" customWidth="1"/>
    <col min="3" max="3" width="17.42578125" style="66" bestFit="1" customWidth="1"/>
    <col min="4" max="5" width="23.7109375" style="66" bestFit="1" customWidth="1"/>
    <col min="6" max="6" width="19.28515625" style="66" customWidth="1"/>
    <col min="7" max="7" width="20.5703125" style="66" customWidth="1"/>
    <col min="8" max="10" width="20.28515625" style="66" customWidth="1"/>
    <col min="11" max="16384" width="9.140625" style="66"/>
  </cols>
  <sheetData>
    <row r="1" spans="1:10" ht="18.95" customHeight="1" x14ac:dyDescent="0.2">
      <c r="A1" s="210" t="str">
        <f>'Notas a los Edos Financieros'!A1</f>
        <v>PATRONATO DEL PARQUE ECOLOGICO METROPOLITANO DE LEON, GTO.18</v>
      </c>
      <c r="B1" s="236"/>
      <c r="C1" s="236"/>
      <c r="D1" s="236"/>
      <c r="E1" s="236"/>
      <c r="F1" s="236"/>
      <c r="G1" s="155" t="s">
        <v>288</v>
      </c>
      <c r="H1" s="187">
        <f>'Notas a los Edos Financieros'!E1</f>
        <v>2018</v>
      </c>
      <c r="I1" s="188"/>
      <c r="J1" s="189"/>
    </row>
    <row r="2" spans="1:10" ht="18.95" customHeight="1" x14ac:dyDescent="0.2">
      <c r="A2" s="212" t="str">
        <f>'Notas a los Edos Financieros'!A2</f>
        <v>Notas de Desglose Estado de Situación Financiera</v>
      </c>
      <c r="B2" s="237"/>
      <c r="C2" s="237"/>
      <c r="D2" s="237"/>
      <c r="E2" s="237"/>
      <c r="F2" s="237"/>
      <c r="G2" s="157" t="s">
        <v>290</v>
      </c>
      <c r="H2" s="190" t="str">
        <f>'Notas a los Edos Financieros'!E2</f>
        <v>Trimestral</v>
      </c>
      <c r="I2" s="160"/>
      <c r="J2" s="161"/>
    </row>
    <row r="3" spans="1:10" ht="18.95" customHeight="1" x14ac:dyDescent="0.2">
      <c r="A3" s="212" t="str">
        <f>'Notas a los Edos Financieros'!A3</f>
        <v>CORRESPONDIENTE DEL 01 DE ENERO DEL 2018 AL 31 DE DICIEMBRE DEL 2018</v>
      </c>
      <c r="B3" s="237"/>
      <c r="C3" s="237"/>
      <c r="D3" s="237"/>
      <c r="E3" s="237"/>
      <c r="F3" s="237"/>
      <c r="G3" s="157" t="s">
        <v>292</v>
      </c>
      <c r="H3" s="190">
        <f>'Notas a los Edos Financieros'!E3</f>
        <v>5</v>
      </c>
      <c r="I3" s="160"/>
      <c r="J3" s="161"/>
    </row>
    <row r="4" spans="1:10" x14ac:dyDescent="0.2">
      <c r="A4" s="162" t="s">
        <v>293</v>
      </c>
      <c r="B4" s="163"/>
      <c r="C4" s="163"/>
      <c r="D4" s="163"/>
      <c r="E4" s="163"/>
      <c r="F4" s="163"/>
      <c r="G4" s="163"/>
      <c r="H4" s="163"/>
      <c r="I4" s="160"/>
      <c r="J4" s="161"/>
    </row>
    <row r="5" spans="1:10" x14ac:dyDescent="0.2">
      <c r="A5" s="159"/>
      <c r="B5" s="160"/>
      <c r="C5" s="160"/>
      <c r="D5" s="160"/>
      <c r="E5" s="160"/>
      <c r="F5" s="160"/>
      <c r="G5" s="160"/>
      <c r="H5" s="160"/>
      <c r="I5" s="160"/>
      <c r="J5" s="161"/>
    </row>
    <row r="6" spans="1:10" x14ac:dyDescent="0.2">
      <c r="A6" s="159"/>
      <c r="B6" s="160"/>
      <c r="C6" s="160"/>
      <c r="D6" s="160"/>
      <c r="E6" s="160"/>
      <c r="F6" s="160"/>
      <c r="G6" s="160"/>
      <c r="H6" s="160"/>
      <c r="I6" s="160"/>
      <c r="J6" s="161"/>
    </row>
    <row r="7" spans="1:10" x14ac:dyDescent="0.2">
      <c r="A7" s="166" t="s">
        <v>233</v>
      </c>
      <c r="B7" s="167" t="s">
        <v>621</v>
      </c>
      <c r="C7" s="167" t="s">
        <v>270</v>
      </c>
      <c r="D7" s="167" t="s">
        <v>622</v>
      </c>
      <c r="E7" s="167" t="s">
        <v>623</v>
      </c>
      <c r="F7" s="167" t="s">
        <v>269</v>
      </c>
      <c r="G7" s="167" t="s">
        <v>208</v>
      </c>
      <c r="H7" s="167" t="s">
        <v>272</v>
      </c>
      <c r="I7" s="167" t="s">
        <v>273</v>
      </c>
      <c r="J7" s="168" t="s">
        <v>274</v>
      </c>
    </row>
    <row r="8" spans="1:10" s="108" customFormat="1" x14ac:dyDescent="0.2">
      <c r="A8" s="191">
        <v>7000</v>
      </c>
      <c r="B8" s="192" t="s">
        <v>209</v>
      </c>
      <c r="C8" s="192">
        <v>0</v>
      </c>
      <c r="D8" s="192">
        <v>0</v>
      </c>
      <c r="E8" s="192">
        <v>0</v>
      </c>
      <c r="F8" s="192">
        <v>0</v>
      </c>
      <c r="G8" s="192"/>
      <c r="H8" s="192"/>
      <c r="I8" s="192"/>
      <c r="J8" s="193"/>
    </row>
    <row r="9" spans="1:10" x14ac:dyDescent="0.2">
      <c r="A9" s="159">
        <v>7110</v>
      </c>
      <c r="B9" s="160" t="s">
        <v>208</v>
      </c>
      <c r="C9" s="170">
        <v>0</v>
      </c>
      <c r="D9" s="170">
        <v>0</v>
      </c>
      <c r="E9" s="170">
        <v>0</v>
      </c>
      <c r="F9" s="170">
        <v>0</v>
      </c>
      <c r="G9" s="160"/>
      <c r="H9" s="160"/>
      <c r="I9" s="160"/>
      <c r="J9" s="161"/>
    </row>
    <row r="10" spans="1:10" x14ac:dyDescent="0.2">
      <c r="A10" s="159">
        <v>7120</v>
      </c>
      <c r="B10" s="160" t="s">
        <v>207</v>
      </c>
      <c r="C10" s="170">
        <v>0</v>
      </c>
      <c r="D10" s="170">
        <v>0</v>
      </c>
      <c r="E10" s="170">
        <v>0</v>
      </c>
      <c r="F10" s="170">
        <v>0</v>
      </c>
      <c r="G10" s="160"/>
      <c r="H10" s="160"/>
      <c r="I10" s="160"/>
      <c r="J10" s="161"/>
    </row>
    <row r="11" spans="1:10" x14ac:dyDescent="0.2">
      <c r="A11" s="159">
        <v>7130</v>
      </c>
      <c r="B11" s="160" t="s">
        <v>206</v>
      </c>
      <c r="C11" s="170">
        <v>0</v>
      </c>
      <c r="D11" s="170">
        <v>0</v>
      </c>
      <c r="E11" s="170">
        <v>0</v>
      </c>
      <c r="F11" s="170">
        <v>0</v>
      </c>
      <c r="G11" s="160"/>
      <c r="H11" s="160"/>
      <c r="I11" s="160"/>
      <c r="J11" s="161"/>
    </row>
    <row r="12" spans="1:10" x14ac:dyDescent="0.2">
      <c r="A12" s="159">
        <v>7140</v>
      </c>
      <c r="B12" s="160" t="s">
        <v>205</v>
      </c>
      <c r="C12" s="170">
        <v>0</v>
      </c>
      <c r="D12" s="170">
        <v>0</v>
      </c>
      <c r="E12" s="170">
        <v>0</v>
      </c>
      <c r="F12" s="170">
        <v>0</v>
      </c>
      <c r="G12" s="160"/>
      <c r="H12" s="160"/>
      <c r="I12" s="160"/>
      <c r="J12" s="161"/>
    </row>
    <row r="13" spans="1:10" x14ac:dyDescent="0.2">
      <c r="A13" s="159">
        <v>7150</v>
      </c>
      <c r="B13" s="160" t="s">
        <v>204</v>
      </c>
      <c r="C13" s="170">
        <v>0</v>
      </c>
      <c r="D13" s="170">
        <v>0</v>
      </c>
      <c r="E13" s="170">
        <v>0</v>
      </c>
      <c r="F13" s="170">
        <v>0</v>
      </c>
      <c r="G13" s="160"/>
      <c r="H13" s="160"/>
      <c r="I13" s="160"/>
      <c r="J13" s="161"/>
    </row>
    <row r="14" spans="1:10" x14ac:dyDescent="0.2">
      <c r="A14" s="159">
        <v>7160</v>
      </c>
      <c r="B14" s="160" t="s">
        <v>203</v>
      </c>
      <c r="C14" s="170">
        <v>0</v>
      </c>
      <c r="D14" s="170">
        <v>0</v>
      </c>
      <c r="E14" s="170">
        <v>0</v>
      </c>
      <c r="F14" s="170">
        <v>0</v>
      </c>
      <c r="G14" s="160"/>
      <c r="H14" s="160"/>
      <c r="I14" s="160"/>
      <c r="J14" s="161"/>
    </row>
    <row r="15" spans="1:10" x14ac:dyDescent="0.2">
      <c r="A15" s="159">
        <v>7210</v>
      </c>
      <c r="B15" s="160" t="s">
        <v>202</v>
      </c>
      <c r="C15" s="170">
        <v>0</v>
      </c>
      <c r="D15" s="170">
        <v>0</v>
      </c>
      <c r="E15" s="170">
        <v>0</v>
      </c>
      <c r="F15" s="170">
        <v>0</v>
      </c>
      <c r="G15" s="160"/>
      <c r="H15" s="160"/>
      <c r="I15" s="160"/>
      <c r="J15" s="161"/>
    </row>
    <row r="16" spans="1:10" x14ac:dyDescent="0.2">
      <c r="A16" s="159">
        <v>7220</v>
      </c>
      <c r="B16" s="160" t="s">
        <v>201</v>
      </c>
      <c r="C16" s="170">
        <v>0</v>
      </c>
      <c r="D16" s="170">
        <v>0</v>
      </c>
      <c r="E16" s="170">
        <v>0</v>
      </c>
      <c r="F16" s="170">
        <v>0</v>
      </c>
      <c r="G16" s="160"/>
      <c r="H16" s="160"/>
      <c r="I16" s="160"/>
      <c r="J16" s="161"/>
    </row>
    <row r="17" spans="1:10" x14ac:dyDescent="0.2">
      <c r="A17" s="159">
        <v>7230</v>
      </c>
      <c r="B17" s="160" t="s">
        <v>200</v>
      </c>
      <c r="C17" s="170">
        <v>0</v>
      </c>
      <c r="D17" s="170">
        <v>0</v>
      </c>
      <c r="E17" s="170">
        <v>0</v>
      </c>
      <c r="F17" s="170">
        <v>0</v>
      </c>
      <c r="G17" s="160"/>
      <c r="H17" s="160"/>
      <c r="I17" s="160"/>
      <c r="J17" s="161"/>
    </row>
    <row r="18" spans="1:10" x14ac:dyDescent="0.2">
      <c r="A18" s="159">
        <v>7240</v>
      </c>
      <c r="B18" s="160" t="s">
        <v>199</v>
      </c>
      <c r="C18" s="170">
        <v>0</v>
      </c>
      <c r="D18" s="170">
        <v>0</v>
      </c>
      <c r="E18" s="170">
        <v>0</v>
      </c>
      <c r="F18" s="170">
        <v>0</v>
      </c>
      <c r="G18" s="160"/>
      <c r="H18" s="160"/>
      <c r="I18" s="160"/>
      <c r="J18" s="161"/>
    </row>
    <row r="19" spans="1:10" x14ac:dyDescent="0.2">
      <c r="A19" s="159">
        <v>7250</v>
      </c>
      <c r="B19" s="160" t="s">
        <v>198</v>
      </c>
      <c r="C19" s="170">
        <v>0</v>
      </c>
      <c r="D19" s="170">
        <v>0</v>
      </c>
      <c r="E19" s="170">
        <v>0</v>
      </c>
      <c r="F19" s="170">
        <v>0</v>
      </c>
      <c r="G19" s="160"/>
      <c r="H19" s="160"/>
      <c r="I19" s="160"/>
      <c r="J19" s="161"/>
    </row>
    <row r="20" spans="1:10" x14ac:dyDescent="0.2">
      <c r="A20" s="159">
        <v>7260</v>
      </c>
      <c r="B20" s="160" t="s">
        <v>197</v>
      </c>
      <c r="C20" s="170">
        <v>0</v>
      </c>
      <c r="D20" s="170">
        <v>0</v>
      </c>
      <c r="E20" s="170">
        <v>0</v>
      </c>
      <c r="F20" s="170">
        <v>0</v>
      </c>
      <c r="G20" s="160"/>
      <c r="H20" s="160"/>
      <c r="I20" s="160"/>
      <c r="J20" s="161"/>
    </row>
    <row r="21" spans="1:10" x14ac:dyDescent="0.2">
      <c r="A21" s="159">
        <v>7310</v>
      </c>
      <c r="B21" s="160" t="s">
        <v>196</v>
      </c>
      <c r="C21" s="170">
        <v>0</v>
      </c>
      <c r="D21" s="170">
        <v>0</v>
      </c>
      <c r="E21" s="170">
        <v>0</v>
      </c>
      <c r="F21" s="170">
        <v>0</v>
      </c>
      <c r="G21" s="160"/>
      <c r="H21" s="160"/>
      <c r="I21" s="160"/>
      <c r="J21" s="161"/>
    </row>
    <row r="22" spans="1:10" x14ac:dyDescent="0.2">
      <c r="A22" s="159">
        <v>7320</v>
      </c>
      <c r="B22" s="160" t="s">
        <v>195</v>
      </c>
      <c r="C22" s="170">
        <v>0</v>
      </c>
      <c r="D22" s="170">
        <v>0</v>
      </c>
      <c r="E22" s="170">
        <v>0</v>
      </c>
      <c r="F22" s="170">
        <v>0</v>
      </c>
      <c r="G22" s="160"/>
      <c r="H22" s="160"/>
      <c r="I22" s="160"/>
      <c r="J22" s="161"/>
    </row>
    <row r="23" spans="1:10" x14ac:dyDescent="0.2">
      <c r="A23" s="159">
        <v>7330</v>
      </c>
      <c r="B23" s="160" t="s">
        <v>194</v>
      </c>
      <c r="C23" s="170">
        <v>0</v>
      </c>
      <c r="D23" s="170">
        <v>0</v>
      </c>
      <c r="E23" s="170">
        <v>0</v>
      </c>
      <c r="F23" s="170">
        <v>0</v>
      </c>
      <c r="G23" s="160"/>
      <c r="H23" s="160"/>
      <c r="I23" s="160"/>
      <c r="J23" s="161"/>
    </row>
    <row r="24" spans="1:10" x14ac:dyDescent="0.2">
      <c r="A24" s="159">
        <v>7340</v>
      </c>
      <c r="B24" s="160" t="s">
        <v>193</v>
      </c>
      <c r="C24" s="170">
        <v>0</v>
      </c>
      <c r="D24" s="170">
        <v>0</v>
      </c>
      <c r="E24" s="170">
        <v>0</v>
      </c>
      <c r="F24" s="170">
        <v>0</v>
      </c>
      <c r="G24" s="160"/>
      <c r="H24" s="160"/>
      <c r="I24" s="160"/>
      <c r="J24" s="161"/>
    </row>
    <row r="25" spans="1:10" x14ac:dyDescent="0.2">
      <c r="A25" s="159">
        <v>7350</v>
      </c>
      <c r="B25" s="160" t="s">
        <v>192</v>
      </c>
      <c r="C25" s="170">
        <v>0</v>
      </c>
      <c r="D25" s="170">
        <v>0</v>
      </c>
      <c r="E25" s="170">
        <v>0</v>
      </c>
      <c r="F25" s="170">
        <v>0</v>
      </c>
      <c r="G25" s="160"/>
      <c r="H25" s="160"/>
      <c r="I25" s="160"/>
      <c r="J25" s="161"/>
    </row>
    <row r="26" spans="1:10" x14ac:dyDescent="0.2">
      <c r="A26" s="159">
        <v>7360</v>
      </c>
      <c r="B26" s="160" t="s">
        <v>191</v>
      </c>
      <c r="C26" s="170">
        <v>0</v>
      </c>
      <c r="D26" s="170">
        <v>0</v>
      </c>
      <c r="E26" s="170">
        <v>0</v>
      </c>
      <c r="F26" s="170">
        <v>0</v>
      </c>
      <c r="G26" s="160"/>
      <c r="H26" s="160"/>
      <c r="I26" s="160"/>
      <c r="J26" s="161"/>
    </row>
    <row r="27" spans="1:10" x14ac:dyDescent="0.2">
      <c r="A27" s="159">
        <v>7410</v>
      </c>
      <c r="B27" s="160" t="s">
        <v>190</v>
      </c>
      <c r="C27" s="170">
        <v>0</v>
      </c>
      <c r="D27" s="170">
        <v>0</v>
      </c>
      <c r="E27" s="170">
        <v>0</v>
      </c>
      <c r="F27" s="170">
        <v>0</v>
      </c>
      <c r="G27" s="160"/>
      <c r="H27" s="160"/>
      <c r="I27" s="160"/>
      <c r="J27" s="161"/>
    </row>
    <row r="28" spans="1:10" x14ac:dyDescent="0.2">
      <c r="A28" s="159">
        <v>7420</v>
      </c>
      <c r="B28" s="160" t="s">
        <v>189</v>
      </c>
      <c r="C28" s="170">
        <v>0</v>
      </c>
      <c r="D28" s="170">
        <v>0</v>
      </c>
      <c r="E28" s="170">
        <v>0</v>
      </c>
      <c r="F28" s="170">
        <v>0</v>
      </c>
      <c r="G28" s="160"/>
      <c r="H28" s="160"/>
      <c r="I28" s="160"/>
      <c r="J28" s="161"/>
    </row>
    <row r="29" spans="1:10" x14ac:dyDescent="0.2">
      <c r="A29" s="159">
        <v>7510</v>
      </c>
      <c r="B29" s="160" t="s">
        <v>188</v>
      </c>
      <c r="C29" s="170">
        <v>0</v>
      </c>
      <c r="D29" s="170">
        <v>0</v>
      </c>
      <c r="E29" s="170">
        <v>0</v>
      </c>
      <c r="F29" s="170">
        <v>0</v>
      </c>
      <c r="G29" s="160"/>
      <c r="H29" s="160"/>
      <c r="I29" s="160"/>
      <c r="J29" s="161"/>
    </row>
    <row r="30" spans="1:10" x14ac:dyDescent="0.2">
      <c r="A30" s="159">
        <v>7520</v>
      </c>
      <c r="B30" s="160" t="s">
        <v>187</v>
      </c>
      <c r="C30" s="170">
        <v>0</v>
      </c>
      <c r="D30" s="170">
        <v>0</v>
      </c>
      <c r="E30" s="170">
        <v>0</v>
      </c>
      <c r="F30" s="170">
        <v>0</v>
      </c>
      <c r="G30" s="160"/>
      <c r="H30" s="160"/>
      <c r="I30" s="160"/>
      <c r="J30" s="161"/>
    </row>
    <row r="31" spans="1:10" x14ac:dyDescent="0.2">
      <c r="A31" s="159">
        <v>7610</v>
      </c>
      <c r="B31" s="160" t="s">
        <v>186</v>
      </c>
      <c r="C31" s="170">
        <v>0</v>
      </c>
      <c r="D31" s="170">
        <v>0</v>
      </c>
      <c r="E31" s="170">
        <v>0</v>
      </c>
      <c r="F31" s="170">
        <v>0</v>
      </c>
      <c r="G31" s="160"/>
      <c r="H31" s="160"/>
      <c r="I31" s="160"/>
      <c r="J31" s="161"/>
    </row>
    <row r="32" spans="1:10" x14ac:dyDescent="0.2">
      <c r="A32" s="159">
        <v>7620</v>
      </c>
      <c r="B32" s="160" t="s">
        <v>185</v>
      </c>
      <c r="C32" s="170">
        <v>0</v>
      </c>
      <c r="D32" s="170">
        <v>0</v>
      </c>
      <c r="E32" s="170">
        <v>0</v>
      </c>
      <c r="F32" s="170">
        <v>0</v>
      </c>
      <c r="G32" s="160"/>
      <c r="H32" s="160"/>
      <c r="I32" s="160"/>
      <c r="J32" s="161"/>
    </row>
    <row r="33" spans="1:10" x14ac:dyDescent="0.2">
      <c r="A33" s="159">
        <v>7630</v>
      </c>
      <c r="B33" s="160" t="s">
        <v>184</v>
      </c>
      <c r="C33" s="170">
        <v>0</v>
      </c>
      <c r="D33" s="170">
        <v>0</v>
      </c>
      <c r="E33" s="170">
        <v>0</v>
      </c>
      <c r="F33" s="170">
        <v>0</v>
      </c>
      <c r="G33" s="160"/>
      <c r="H33" s="160"/>
      <c r="I33" s="160"/>
      <c r="J33" s="161"/>
    </row>
    <row r="34" spans="1:10" x14ac:dyDescent="0.2">
      <c r="A34" s="159">
        <v>7640</v>
      </c>
      <c r="B34" s="160" t="s">
        <v>183</v>
      </c>
      <c r="C34" s="170">
        <v>0</v>
      </c>
      <c r="D34" s="170">
        <v>0</v>
      </c>
      <c r="E34" s="170">
        <v>0</v>
      </c>
      <c r="F34" s="170">
        <v>0</v>
      </c>
      <c r="G34" s="160"/>
      <c r="H34" s="160"/>
      <c r="I34" s="160"/>
      <c r="J34" s="161"/>
    </row>
    <row r="35" spans="1:10" s="108" customFormat="1" x14ac:dyDescent="0.2">
      <c r="A35" s="191">
        <v>8000</v>
      </c>
      <c r="B35" s="192" t="s">
        <v>181</v>
      </c>
      <c r="C35" s="192">
        <v>0</v>
      </c>
      <c r="D35" s="192">
        <v>203473973.02000001</v>
      </c>
      <c r="E35" s="192">
        <v>203473973.02000001</v>
      </c>
      <c r="F35" s="192">
        <v>0</v>
      </c>
      <c r="G35" s="192"/>
      <c r="H35" s="192"/>
      <c r="I35" s="192"/>
      <c r="J35" s="193"/>
    </row>
    <row r="36" spans="1:10" x14ac:dyDescent="0.2">
      <c r="A36" s="159">
        <v>8110</v>
      </c>
      <c r="B36" s="160" t="s">
        <v>180</v>
      </c>
      <c r="C36" s="170">
        <v>44154011</v>
      </c>
      <c r="D36" s="170">
        <v>0</v>
      </c>
      <c r="E36" s="170">
        <v>0</v>
      </c>
      <c r="F36" s="170">
        <v>44154011</v>
      </c>
      <c r="G36" s="160"/>
      <c r="H36" s="160"/>
      <c r="I36" s="160"/>
      <c r="J36" s="161"/>
    </row>
    <row r="37" spans="1:10" x14ac:dyDescent="0.2">
      <c r="A37" s="159">
        <v>8120</v>
      </c>
      <c r="B37" s="160" t="s">
        <v>179</v>
      </c>
      <c r="C37" s="170">
        <v>44154011</v>
      </c>
      <c r="D37" s="170">
        <v>33976322.159999996</v>
      </c>
      <c r="E37" s="170">
        <v>1626500</v>
      </c>
      <c r="F37" s="170">
        <v>11804188.84</v>
      </c>
      <c r="G37" s="160"/>
      <c r="H37" s="160"/>
      <c r="I37" s="160"/>
      <c r="J37" s="161"/>
    </row>
    <row r="38" spans="1:10" x14ac:dyDescent="0.2">
      <c r="A38" s="159">
        <v>8130</v>
      </c>
      <c r="B38" s="160" t="s">
        <v>178</v>
      </c>
      <c r="C38" s="170">
        <v>0</v>
      </c>
      <c r="D38" s="170">
        <v>1626500</v>
      </c>
      <c r="E38" s="170">
        <v>426500</v>
      </c>
      <c r="F38" s="170">
        <v>-1200000</v>
      </c>
      <c r="G38" s="160"/>
      <c r="H38" s="160"/>
      <c r="I38" s="160"/>
      <c r="J38" s="161"/>
    </row>
    <row r="39" spans="1:10" x14ac:dyDescent="0.2">
      <c r="A39" s="159">
        <v>8140</v>
      </c>
      <c r="B39" s="160" t="s">
        <v>177</v>
      </c>
      <c r="C39" s="170">
        <v>0</v>
      </c>
      <c r="D39" s="170">
        <v>33118398.82</v>
      </c>
      <c r="E39" s="170">
        <v>33551310.16</v>
      </c>
      <c r="F39" s="170">
        <v>432911.34</v>
      </c>
      <c r="G39" s="160"/>
      <c r="H39" s="160"/>
      <c r="I39" s="160"/>
      <c r="J39" s="161"/>
    </row>
    <row r="40" spans="1:10" x14ac:dyDescent="0.2">
      <c r="A40" s="159">
        <v>8150</v>
      </c>
      <c r="B40" s="160" t="s">
        <v>176</v>
      </c>
      <c r="C40" s="170">
        <v>0</v>
      </c>
      <c r="D40" s="170">
        <v>1488</v>
      </c>
      <c r="E40" s="170">
        <v>33118398.82</v>
      </c>
      <c r="F40" s="170">
        <v>33116910.82</v>
      </c>
      <c r="G40" s="160"/>
      <c r="H40" s="160"/>
      <c r="I40" s="160"/>
      <c r="J40" s="161"/>
    </row>
    <row r="41" spans="1:10" x14ac:dyDescent="0.2">
      <c r="A41" s="159">
        <v>8210</v>
      </c>
      <c r="B41" s="160" t="s">
        <v>175</v>
      </c>
      <c r="C41" s="170">
        <v>44154011.049999997</v>
      </c>
      <c r="D41" s="170">
        <v>0</v>
      </c>
      <c r="E41" s="170">
        <v>0</v>
      </c>
      <c r="F41" s="170">
        <v>44154011.049999997</v>
      </c>
      <c r="G41" s="160"/>
      <c r="H41" s="160"/>
      <c r="I41" s="160"/>
      <c r="J41" s="161"/>
    </row>
    <row r="42" spans="1:10" x14ac:dyDescent="0.2">
      <c r="A42" s="159">
        <v>8220</v>
      </c>
      <c r="B42" s="160" t="s">
        <v>174</v>
      </c>
      <c r="C42" s="170">
        <v>44154011.049999997</v>
      </c>
      <c r="D42" s="170">
        <v>2055899.11</v>
      </c>
      <c r="E42" s="170">
        <v>36802112.689999998</v>
      </c>
      <c r="F42" s="170">
        <v>9407797.4700000007</v>
      </c>
      <c r="G42" s="160"/>
      <c r="H42" s="160"/>
      <c r="I42" s="160"/>
      <c r="J42" s="161"/>
    </row>
    <row r="43" spans="1:10" x14ac:dyDescent="0.2">
      <c r="A43" s="159">
        <v>8230</v>
      </c>
      <c r="B43" s="160" t="s">
        <v>173</v>
      </c>
      <c r="C43" s="170">
        <v>0</v>
      </c>
      <c r="D43" s="170">
        <v>487835</v>
      </c>
      <c r="E43" s="170">
        <v>1687835</v>
      </c>
      <c r="F43" s="170">
        <v>-1200000</v>
      </c>
      <c r="G43" s="160"/>
      <c r="H43" s="160"/>
      <c r="I43" s="160"/>
      <c r="J43" s="161"/>
    </row>
    <row r="44" spans="1:10" x14ac:dyDescent="0.2">
      <c r="A44" s="159">
        <v>8240</v>
      </c>
      <c r="B44" s="160" t="s">
        <v>172</v>
      </c>
      <c r="C44" s="170">
        <v>0</v>
      </c>
      <c r="D44" s="170">
        <v>36328584.43</v>
      </c>
      <c r="E44" s="170">
        <v>32324910.399999999</v>
      </c>
      <c r="F44" s="170">
        <v>4003674.03</v>
      </c>
      <c r="G44" s="160"/>
      <c r="H44" s="160"/>
      <c r="I44" s="160"/>
      <c r="J44" s="161"/>
    </row>
    <row r="45" spans="1:10" x14ac:dyDescent="0.2">
      <c r="A45" s="159">
        <v>8250</v>
      </c>
      <c r="B45" s="160" t="s">
        <v>171</v>
      </c>
      <c r="C45" s="170">
        <v>0</v>
      </c>
      <c r="D45" s="170">
        <v>31972463.030000001</v>
      </c>
      <c r="E45" s="170">
        <v>31972463.030000001</v>
      </c>
      <c r="F45" s="170">
        <v>0</v>
      </c>
      <c r="G45" s="160"/>
      <c r="H45" s="160"/>
      <c r="I45" s="160"/>
      <c r="J45" s="161"/>
    </row>
    <row r="46" spans="1:10" x14ac:dyDescent="0.2">
      <c r="A46" s="159">
        <v>8260</v>
      </c>
      <c r="B46" s="160" t="s">
        <v>170</v>
      </c>
      <c r="C46" s="170">
        <v>0</v>
      </c>
      <c r="D46" s="170">
        <v>31990437.949999999</v>
      </c>
      <c r="E46" s="170">
        <v>31931656.18</v>
      </c>
      <c r="F46" s="170">
        <v>58781.77</v>
      </c>
      <c r="G46" s="160"/>
      <c r="H46" s="160"/>
      <c r="I46" s="160"/>
      <c r="J46" s="161"/>
    </row>
    <row r="47" spans="1:10" x14ac:dyDescent="0.2">
      <c r="A47" s="194">
        <v>8270</v>
      </c>
      <c r="B47" s="173" t="s">
        <v>169</v>
      </c>
      <c r="C47" s="174">
        <v>0</v>
      </c>
      <c r="D47" s="174">
        <v>31916044.52</v>
      </c>
      <c r="E47" s="174">
        <v>32286.74</v>
      </c>
      <c r="F47" s="174">
        <v>31883757.780000001</v>
      </c>
      <c r="G47" s="173"/>
      <c r="H47" s="173"/>
      <c r="I47" s="173"/>
      <c r="J47" s="175"/>
    </row>
    <row r="49" spans="1:4" x14ac:dyDescent="0.2">
      <c r="A49" s="111" t="s">
        <v>628</v>
      </c>
    </row>
    <row r="51" spans="1:4" x14ac:dyDescent="0.2">
      <c r="B51" s="195" t="s">
        <v>629</v>
      </c>
      <c r="D51" s="196" t="s">
        <v>631</v>
      </c>
    </row>
    <row r="52" spans="1:4" x14ac:dyDescent="0.2">
      <c r="B52" s="195" t="s">
        <v>630</v>
      </c>
      <c r="D52" s="196" t="s">
        <v>632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honeticPr fontId="0" type="noConversion"/>
  <pageMargins left="0.7" right="0.7" top="0.75" bottom="0.75" header="0.3" footer="0.3"/>
  <pageSetup scale="50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4" zoomScaleNormal="100" zoomScaleSheetLayoutView="100" workbookViewId="0">
      <selection activeCell="A5" sqref="A5:E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42.1406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238" t="s">
        <v>40</v>
      </c>
      <c r="B5" s="238"/>
      <c r="C5" s="238"/>
      <c r="D5" s="238"/>
      <c r="E5" s="238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239" t="s">
        <v>44</v>
      </c>
      <c r="C10" s="239"/>
      <c r="D10" s="239"/>
      <c r="E10" s="239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239" t="s">
        <v>48</v>
      </c>
      <c r="C12" s="239"/>
      <c r="D12" s="239"/>
      <c r="E12" s="239"/>
    </row>
    <row r="13" spans="1:8" s="11" customFormat="1" ht="26.1" customHeight="1" x14ac:dyDescent="0.2">
      <c r="A13" s="29" t="s">
        <v>49</v>
      </c>
      <c r="B13" s="239" t="s">
        <v>50</v>
      </c>
      <c r="C13" s="239"/>
      <c r="D13" s="239"/>
      <c r="E13" s="239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240" t="s">
        <v>56</v>
      </c>
      <c r="C22" s="240"/>
      <c r="D22" s="240"/>
      <c r="E22" s="240"/>
      <c r="H22" s="15"/>
    </row>
    <row r="23" spans="1:8" s="11" customFormat="1" ht="22.5" x14ac:dyDescent="0.2">
      <c r="A23" s="41" t="s">
        <v>233</v>
      </c>
      <c r="B23" s="42" t="s">
        <v>229</v>
      </c>
      <c r="C23" s="43" t="s">
        <v>270</v>
      </c>
      <c r="D23" s="43" t="s">
        <v>269</v>
      </c>
      <c r="E23" s="44" t="s">
        <v>208</v>
      </c>
      <c r="F23" s="44" t="s">
        <v>272</v>
      </c>
      <c r="G23" s="44" t="s">
        <v>273</v>
      </c>
      <c r="H23" s="44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4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honeticPr fontId="0" type="noConversion"/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2019-01-28T20:36:43Z</cp:lastPrinted>
  <dcterms:created xsi:type="dcterms:W3CDTF">2012-12-11T20:36:24Z</dcterms:created>
  <dcterms:modified xsi:type="dcterms:W3CDTF">2019-01-28T20:41:37Z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